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85" tabRatio="707"/>
  </bookViews>
  <sheets>
    <sheet name="全校" sheetId="8" r:id="rId1"/>
    <sheet name="學士" sheetId="1" r:id="rId2"/>
    <sheet name="碩士" sheetId="2" r:id="rId3"/>
    <sheet name="碩專" sheetId="11" r:id="rId4"/>
    <sheet name="博士" sheetId="3" r:id="rId5"/>
  </sheets>
  <calcPr calcId="162913"/>
</workbook>
</file>

<file path=xl/calcChain.xml><?xml version="1.0" encoding="utf-8"?>
<calcChain xmlns="http://schemas.openxmlformats.org/spreadsheetml/2006/main">
  <c r="AC5" i="8" l="1"/>
  <c r="AC6" i="8"/>
  <c r="AC7" i="8"/>
  <c r="AC8" i="8"/>
  <c r="AC4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B8" i="8"/>
  <c r="B30" i="3"/>
  <c r="B42" i="2"/>
  <c r="B17" i="1"/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38" i="2"/>
  <c r="AC39" i="2"/>
  <c r="AC40" i="2"/>
  <c r="AC36" i="2"/>
  <c r="K42" i="2"/>
  <c r="AC41" i="2"/>
  <c r="AC33" i="2"/>
  <c r="AC35" i="2"/>
  <c r="AC14" i="1"/>
  <c r="AC15" i="1"/>
  <c r="AC16" i="1"/>
  <c r="AC8" i="1"/>
  <c r="AC9" i="1"/>
  <c r="AC10" i="1"/>
  <c r="AC11" i="1"/>
  <c r="AC12" i="1"/>
  <c r="U8" i="11" l="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B8" i="11"/>
  <c r="V7" i="11"/>
  <c r="V6" i="11"/>
  <c r="V5" i="11"/>
  <c r="V4" i="11"/>
  <c r="V3" i="11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37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4" i="2"/>
  <c r="AC3" i="2"/>
  <c r="C42" i="2"/>
  <c r="D42" i="2"/>
  <c r="E42" i="2"/>
  <c r="F42" i="2"/>
  <c r="G42" i="2"/>
  <c r="H42" i="2"/>
  <c r="I42" i="2"/>
  <c r="J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" i="3"/>
  <c r="AC5" i="3"/>
  <c r="AC6" i="3"/>
  <c r="AC7" i="3"/>
  <c r="AC8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9" i="3"/>
  <c r="AC29" i="3"/>
  <c r="AC22" i="3"/>
  <c r="AC23" i="3"/>
  <c r="AC24" i="3"/>
  <c r="AC25" i="3"/>
  <c r="AC26" i="3"/>
  <c r="AC27" i="3"/>
  <c r="AC28" i="3"/>
  <c r="AC3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13" i="1"/>
  <c r="AC4" i="1"/>
  <c r="AC7" i="1"/>
  <c r="AC5" i="1"/>
  <c r="AC6" i="1"/>
  <c r="AC3" i="1"/>
  <c r="AC42" i="2" l="1"/>
  <c r="AC30" i="3"/>
  <c r="AC17" i="1"/>
  <c r="V8" i="11"/>
  <c r="A2" i="8"/>
</calcChain>
</file>

<file path=xl/sharedStrings.xml><?xml version="1.0" encoding="utf-8"?>
<sst xmlns="http://schemas.openxmlformats.org/spreadsheetml/2006/main" count="152" uniqueCount="99">
  <si>
    <t>學年度</t>
  </si>
  <si>
    <t>總計</t>
  </si>
  <si>
    <t>109上</t>
    <phoneticPr fontId="1" type="noConversion"/>
  </si>
  <si>
    <t>109上</t>
    <phoneticPr fontId="1" type="noConversion"/>
  </si>
  <si>
    <t>109上</t>
    <phoneticPr fontId="1" type="noConversion"/>
  </si>
  <si>
    <t>109上</t>
    <phoneticPr fontId="1" type="noConversion"/>
  </si>
  <si>
    <t>醫學系</t>
    <phoneticPr fontId="1" type="noConversion"/>
  </si>
  <si>
    <t>學士後醫學系</t>
    <phoneticPr fontId="1" type="noConversion"/>
  </si>
  <si>
    <t>牙醫學系</t>
  </si>
  <si>
    <t>牙醫學系</t>
    <phoneticPr fontId="1" type="noConversion"/>
  </si>
  <si>
    <t>護理學系</t>
    <phoneticPr fontId="1" type="noConversion"/>
  </si>
  <si>
    <t>藥學系</t>
    <phoneticPr fontId="1" type="noConversion"/>
  </si>
  <si>
    <t>護理學位進修班</t>
  </si>
  <si>
    <t>夜間部護理系</t>
  </si>
  <si>
    <t>腦科學研究所</t>
  </si>
  <si>
    <t>臨床醫學研究所</t>
  </si>
  <si>
    <t>臨床醫學研究所</t>
    <phoneticPr fontId="1" type="noConversion"/>
  </si>
  <si>
    <t>護理學系</t>
    <phoneticPr fontId="1" type="noConversion"/>
  </si>
  <si>
    <t>生物醫學資訊研究所</t>
  </si>
  <si>
    <t>物理治療暨輔助科技學系</t>
  </si>
  <si>
    <t>環境與職業衛生研究所</t>
  </si>
  <si>
    <t>生物醫學影像暨放射科學系</t>
  </si>
  <si>
    <t>生物醫學影像暨放射科學系</t>
    <phoneticPr fontId="1" type="noConversion"/>
  </si>
  <si>
    <t>生物藥學研究所</t>
  </si>
  <si>
    <t>口腔生物研究所</t>
  </si>
  <si>
    <t>衛生福利研究所</t>
  </si>
  <si>
    <t>傳統醫藥研究所</t>
  </si>
  <si>
    <t>生理學研究所</t>
  </si>
  <si>
    <t>藥理學研究所</t>
  </si>
  <si>
    <t>公共衛生研究所</t>
  </si>
  <si>
    <t>神經科學研究所</t>
  </si>
  <si>
    <t>微生物及免疫學研究所</t>
  </si>
  <si>
    <t>生化暨分子生物研究所：生物化學研究所於94年8月更名。</t>
    <phoneticPr fontId="1" type="noConversion"/>
  </si>
  <si>
    <t>生化暨分子生物研究所</t>
  </si>
  <si>
    <t>醫務管理研究所</t>
  </si>
  <si>
    <t>衛生資訊與決策研究所：96年8月起與生物資訊研究所合併。</t>
    <phoneticPr fontId="1" type="noConversion"/>
  </si>
  <si>
    <t>衛生資訊與決策研究所</t>
  </si>
  <si>
    <t>解剖學及細胞生物學研究所</t>
    <phoneticPr fontId="1" type="noConversion"/>
  </si>
  <si>
    <t>急重症醫學研究所</t>
  </si>
  <si>
    <t>科技與社會研究所</t>
  </si>
  <si>
    <t>心智哲學研究所</t>
  </si>
  <si>
    <t>國際衛生碩士學位學程</t>
  </si>
  <si>
    <t>視覺文化研究所</t>
  </si>
  <si>
    <t>亞際文化國際碩士學位學程(UST)</t>
    <phoneticPr fontId="1" type="noConversion"/>
  </si>
  <si>
    <t>生醫光電研究所：原名生醫光電工程研究所，於97年8月更名</t>
    <phoneticPr fontId="1" type="noConversion"/>
  </si>
  <si>
    <t>生醫光電研究所</t>
  </si>
  <si>
    <t>醫學生物技術暨檢驗學系</t>
  </si>
  <si>
    <t>物理治療暨輔助科技學系：物理治療學系94年8月更名為物理治療學系暨研究所。物理治療學系暨研究所與輔具所於96年8月合併並更名為物理治療暨輔助科技學系。</t>
    <phoneticPr fontId="1" type="noConversion"/>
  </si>
  <si>
    <t>生物醫學工程學系</t>
  </si>
  <si>
    <t>醫務管理研究所碩士在職進修專班</t>
  </si>
  <si>
    <t>臨床醫學研究所碩士在職進修專班</t>
  </si>
  <si>
    <t>生醫光電暨奈米科學學士學位學程：原名生醫科學暨工程跨領域學士學位學程，於102年8月更名。</t>
    <phoneticPr fontId="1" type="noConversion"/>
  </si>
  <si>
    <t>生技醫療經營管理碩士在職學位學程</t>
  </si>
  <si>
    <t>公共衛生碩士學位學程</t>
    <phoneticPr fontId="1" type="noConversion"/>
  </si>
  <si>
    <t>寄生蟲學研究所：93年8月起更名為熱帶醫學研究所，97年8月併入臨床醫學研究所。</t>
    <phoneticPr fontId="1" type="noConversion"/>
  </si>
  <si>
    <t>寄生蟲學研究所</t>
  </si>
  <si>
    <t>食品安全及健康風險評估研究所</t>
  </si>
  <si>
    <t>跨領域神經科學博士學位學程(UST)</t>
    <phoneticPr fontId="1" type="noConversion"/>
  </si>
  <si>
    <t>跨領域神經科學國際研究生博士學位學程</t>
  </si>
  <si>
    <t>環境科技博士學位學程(UST)</t>
    <phoneticPr fontId="1" type="noConversion"/>
  </si>
  <si>
    <t>分子醫學博士學位學程</t>
  </si>
  <si>
    <t>臨床護理研究所</t>
  </si>
  <si>
    <t>生命科學系暨基因體科學研究所</t>
  </si>
  <si>
    <t>社區健康照護研究所</t>
  </si>
  <si>
    <r>
      <t>研究所</t>
    </r>
    <r>
      <rPr>
        <b/>
        <sz val="12"/>
        <color rgb="FF0000FF"/>
        <rFont val="微軟正黑體"/>
        <family val="2"/>
        <charset val="136"/>
      </rPr>
      <t>碩士班</t>
    </r>
    <r>
      <rPr>
        <b/>
        <sz val="12"/>
        <color indexed="8"/>
        <rFont val="微軟正黑體"/>
        <family val="2"/>
        <charset val="136"/>
      </rPr>
      <t>歷屆畢業人數統計表</t>
    </r>
    <phoneticPr fontId="1" type="noConversion"/>
  </si>
  <si>
    <r>
      <t>研究所</t>
    </r>
    <r>
      <rPr>
        <b/>
        <sz val="12"/>
        <color rgb="FF0000FF"/>
        <rFont val="微軟正黑體"/>
        <family val="2"/>
        <charset val="136"/>
      </rPr>
      <t>碩士在職專班</t>
    </r>
    <r>
      <rPr>
        <b/>
        <sz val="12"/>
        <color indexed="8"/>
        <rFont val="微軟正黑體"/>
        <family val="2"/>
        <charset val="136"/>
      </rPr>
      <t>歷屆畢業人數統計表</t>
    </r>
    <phoneticPr fontId="1" type="noConversion"/>
  </si>
  <si>
    <r>
      <t>研究生</t>
    </r>
    <r>
      <rPr>
        <b/>
        <sz val="12"/>
        <color rgb="FF0000FF"/>
        <rFont val="微軟正黑體"/>
        <family val="2"/>
        <charset val="136"/>
      </rPr>
      <t>博士班</t>
    </r>
    <r>
      <rPr>
        <b/>
        <sz val="12"/>
        <color indexed="8"/>
        <rFont val="微軟正黑體"/>
        <family val="2"/>
        <charset val="136"/>
      </rPr>
      <t>歷屆畢業人數統計表</t>
    </r>
    <phoneticPr fontId="1" type="noConversion"/>
  </si>
  <si>
    <t>生醫光電暨奈米科學學士學位學程</t>
  </si>
  <si>
    <t>學士後醫學系：於76年8月停招。</t>
    <phoneticPr fontId="1" type="noConversion"/>
  </si>
  <si>
    <t>護理學系進修學士班</t>
    <phoneticPr fontId="1" type="noConversion"/>
  </si>
  <si>
    <t>護理學系：於94年8月更名為護理學系暨研究所。於99年8月更名為護理學系。</t>
    <phoneticPr fontId="1" type="noConversion"/>
  </si>
  <si>
    <t>復健科技輔具研究所</t>
    <phoneticPr fontId="1" type="noConversion"/>
  </si>
  <si>
    <t>物理治療暨輔助科技學系：物理治療學系94年8月更名為物理治療學系暨研究所。物理治療學系暨研究所與復健科技輔具研究所於96年8月合併並更名為物理治療暨輔助科技學系。</t>
    <phoneticPr fontId="1" type="noConversion"/>
  </si>
  <si>
    <t>物理治療暨輔助科技學系：物理治療學系94年8月更名為物理治療學系暨研究所。物理治療學系暨研究所與復健科技輔具研究所於96年8月合併並更名為物理治療暨輔助科技學系。</t>
    <phoneticPr fontId="1" type="noConversion"/>
  </si>
  <si>
    <r>
      <rPr>
        <b/>
        <sz val="12"/>
        <color rgb="FF0000FF"/>
        <rFont val="微軟正黑體"/>
        <family val="2"/>
        <charset val="136"/>
      </rPr>
      <t>學士班</t>
    </r>
    <r>
      <rPr>
        <b/>
        <sz val="12"/>
        <color indexed="8"/>
        <rFont val="微軟正黑體"/>
        <family val="2"/>
        <charset val="136"/>
      </rPr>
      <t>歷屆畢業人數統計表</t>
    </r>
    <phoneticPr fontId="1" type="noConversion"/>
  </si>
  <si>
    <t>生命科學系暨基因體科學研究所</t>
    <phoneticPr fontId="1" type="noConversion"/>
  </si>
  <si>
    <t>牙醫學系：原名臨床牙醫學研究所，於96年8月更名。</t>
    <phoneticPr fontId="1" type="noConversion"/>
  </si>
  <si>
    <t>醫學生物技術暨檢驗學系：原名醫學生物技術研究所，於93年8月與醫事技術學系合併並更名。</t>
    <phoneticPr fontId="1" type="noConversion"/>
  </si>
  <si>
    <t>醫學生物技術暨檢驗學系：原名醫事技術學系，79年8月醫事技術學系分組醫事檢驗組及放射技術組。87年8月更名為醫事技術學系。93年8月與醫學生物技術研究所合併並更名。</t>
    <phoneticPr fontId="1" type="noConversion"/>
  </si>
  <si>
    <t>生物醫學影像暨放射科學系</t>
    <phoneticPr fontId="1" type="noConversion"/>
  </si>
  <si>
    <t>生物醫學影像暨放射科學系：原名醫事技術學系，79年8月醫事技術學系分組醫事檢驗組及放射技術組。87年8月更名為醫事技術學系。95年8月更名為生物醫學影像暨放射科學系。</t>
    <phoneticPr fontId="1" type="noConversion"/>
  </si>
  <si>
    <t>生物醫學影像暨放射科學系：原名放射醫學科學研究所，於95年8月與醫事技術學系合併並更名。</t>
    <phoneticPr fontId="1" type="noConversion"/>
  </si>
  <si>
    <t>環境與職業衛生研究所：原名環境衛生研究所，於96年8月更名。</t>
    <phoneticPr fontId="1" type="noConversion"/>
  </si>
  <si>
    <t>生物醫學工程學系：原醫學工程研究所，於101年8月與生物醫學工程學系合併並更名。</t>
    <phoneticPr fontId="1" type="noConversion"/>
  </si>
  <si>
    <t>生命科學系暨基因體科學研究所：原名生命科學系，於95年8月與遺傳學研究所合併並更名。</t>
    <phoneticPr fontId="1" type="noConversion"/>
  </si>
  <si>
    <t>生命科學系暨基因體科學研究所：原名遺傳學研究所，於95年8月與生命科學系合併並更名。</t>
    <phoneticPr fontId="1" type="noConversion"/>
  </si>
  <si>
    <t>護理學系：原名護理學研究所，94年8月與護理學系合併更名為護理學系暨研究所。於99年8月更名為護理學系。</t>
    <phoneticPr fontId="1" type="noConversion"/>
  </si>
  <si>
    <t>護理學系：原名護理學系暨研究所。於99年8月更名為護理學系。</t>
    <phoneticPr fontId="1" type="noConversion"/>
  </si>
  <si>
    <t>社區護理研究所</t>
    <phoneticPr fontId="1" type="noConversion"/>
  </si>
  <si>
    <t>臨床護理研究所：於96年8月與社區護理研究所合併更名為臨床暨社區護理研究所。於104年8月更名為臨床護理研究所。</t>
    <phoneticPr fontId="1" type="noConversion"/>
  </si>
  <si>
    <t>解剖學及細胞生物學研究所：原名解剖暨細胞生物學研究所，於96年8月更名。</t>
    <phoneticPr fontId="1" type="noConversion"/>
  </si>
  <si>
    <t>夜間部護理系：於86年8月轉型為護理學系進修推廣教育學士班。於88年8月更名為護理學系進修學士班。</t>
    <phoneticPr fontId="1" type="noConversion"/>
  </si>
  <si>
    <t>70-83</t>
    <phoneticPr fontId="1" type="noConversion"/>
  </si>
  <si>
    <t>70-83</t>
    <phoneticPr fontId="1" type="noConversion"/>
  </si>
  <si>
    <t>77-83</t>
    <phoneticPr fontId="1" type="noConversion"/>
  </si>
  <si>
    <t>碩士在職專班</t>
    <phoneticPr fontId="1" type="noConversion"/>
  </si>
  <si>
    <t>學士班</t>
    <phoneticPr fontId="1" type="noConversion"/>
  </si>
  <si>
    <t>碩士班</t>
    <phoneticPr fontId="1" type="noConversion"/>
  </si>
  <si>
    <t>博士班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</si>
</sst>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1010404]General"/>
  </numFmts>
  <fonts count="8" x14ac:knownFonts="1">
    <font>
      <sz val="10"/>
      <name val="Arial"/>
      <family val="2"/>
    </font>
    <font>
      <sz val="9"/>
      <name val="細明體"/>
      <family val="3"/>
      <charset val="136"/>
    </font>
    <font>
      <b/>
      <sz val="12"/>
      <color indexed="8"/>
      <name val="微軟正黑體"/>
      <family val="2"/>
      <charset val="136"/>
    </font>
    <font>
      <sz val="12"/>
      <name val="微軟正黑體"/>
      <family val="2"/>
      <charset val="136"/>
    </font>
    <font>
      <sz val="12"/>
      <color indexed="8"/>
      <name val="微軟正黑體"/>
      <family val="2"/>
      <charset val="136"/>
    </font>
    <font>
      <b/>
      <sz val="12"/>
      <color rgb="FF0000FF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alignment wrapText="1"/>
    </xf>
  </cellStyleXfs>
  <cellXfs count="47">
    <xf numFmtId="0" fontId="0" fillId="0" borderId="0" xfId="0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>
      <alignment wrapText="1"/>
    </xf>
    <xf numFmtId="0" fontId="2" fillId="0" borderId="1" xfId="0" applyFont="1" applyFill="1" applyBorder="1" applyAlignment="1">
      <alignment vertical="center" wrapText="1"/>
    </xf>
    <xf numFmtId="176" fontId="3" fillId="0" borderId="0" xfId="0" applyNumberFormat="1" applyFont="1" applyFill="1">
      <alignment wrapText="1"/>
    </xf>
    <xf numFmtId="0" fontId="3" fillId="0" borderId="0" xfId="0" applyFont="1" applyFill="1">
      <alignment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>
      <alignment wrapText="1"/>
    </xf>
    <xf numFmtId="0" fontId="2" fillId="2" borderId="1" xfId="0" applyFont="1" applyFill="1" applyBorder="1" applyAlignment="1">
      <alignment vertical="center" wrapText="1"/>
    </xf>
    <xf numFmtId="0" fontId="3" fillId="2" borderId="0" xfId="0" applyFont="1" applyFill="1">
      <alignment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76" fontId="3" fillId="2" borderId="0" xfId="0" applyNumberFormat="1" applyFont="1" applyFill="1">
      <alignment wrapText="1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176" fontId="3" fillId="0" borderId="0" xfId="0" applyNumberFormat="1" applyFont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76" fontId="7" fillId="0" borderId="0" xfId="0" applyNumberFormat="1" applyFont="1">
      <alignment wrapText="1"/>
    </xf>
    <xf numFmtId="0" fontId="7" fillId="0" borderId="0" xfId="0" applyFont="1" applyFill="1">
      <alignment wrapText="1"/>
    </xf>
    <xf numFmtId="0" fontId="7" fillId="0" borderId="0" xfId="0" applyFont="1" applyAlignment="1">
      <alignment vertical="center"/>
    </xf>
    <xf numFmtId="0" fontId="7" fillId="0" borderId="0" xfId="0" applyFont="1">
      <alignment wrapText="1"/>
    </xf>
    <xf numFmtId="0" fontId="7" fillId="2" borderId="0" xfId="0" applyFont="1" applyFill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/>
    <xf numFmtId="176" fontId="7" fillId="0" borderId="0" xfId="0" applyNumberFormat="1" applyFont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22"/>
  <sheetViews>
    <sheetView showGridLines="0" tabSelected="1" workbookViewId="0">
      <selection activeCell="O15" sqref="O15"/>
    </sheetView>
  </sheetViews>
  <sheetFormatPr defaultRowHeight="15.75" x14ac:dyDescent="0.25"/>
  <cols>
    <col min="1" max="1" width="16.140625" style="2" customWidth="1"/>
    <col min="2" max="20" width="8.140625" style="2" customWidth="1"/>
    <col min="21" max="28" width="8.140625" style="12" customWidth="1"/>
    <col min="29" max="29" width="8.140625" style="2" customWidth="1"/>
    <col min="30" max="16384" width="9.140625" style="2"/>
  </cols>
  <sheetData>
    <row r="1" spans="1:30" ht="0.9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4"/>
      <c r="V1" s="24"/>
      <c r="W1" s="24"/>
      <c r="X1" s="24"/>
      <c r="Y1" s="24"/>
      <c r="Z1" s="24"/>
      <c r="AA1" s="24"/>
      <c r="AB1" s="24"/>
      <c r="AC1" s="9"/>
    </row>
    <row r="2" spans="1:30" ht="21.6" customHeight="1" x14ac:dyDescent="0.25">
      <c r="A2" s="13" t="str">
        <f>"歷屆畢業人數統計表"</f>
        <v>歷屆畢業人數統計表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  <c r="V2" s="26"/>
      <c r="W2" s="26"/>
      <c r="X2" s="26"/>
      <c r="Y2" s="26"/>
      <c r="Z2" s="26"/>
      <c r="AA2" s="26"/>
      <c r="AB2" s="26"/>
      <c r="AC2" s="9"/>
    </row>
    <row r="3" spans="1:30" ht="16.5" x14ac:dyDescent="0.25">
      <c r="A3" s="27"/>
      <c r="B3" s="6" t="s">
        <v>92</v>
      </c>
      <c r="C3" s="6">
        <v>84</v>
      </c>
      <c r="D3" s="6">
        <v>85</v>
      </c>
      <c r="E3" s="6">
        <v>86</v>
      </c>
      <c r="F3" s="6">
        <v>87</v>
      </c>
      <c r="G3" s="6">
        <v>88</v>
      </c>
      <c r="H3" s="6">
        <v>89</v>
      </c>
      <c r="I3" s="6">
        <v>90</v>
      </c>
      <c r="J3" s="6">
        <v>91</v>
      </c>
      <c r="K3" s="6">
        <v>92</v>
      </c>
      <c r="L3" s="6">
        <v>93</v>
      </c>
      <c r="M3" s="6">
        <v>94</v>
      </c>
      <c r="N3" s="6">
        <v>95</v>
      </c>
      <c r="O3" s="6">
        <v>96</v>
      </c>
      <c r="P3" s="6">
        <v>97</v>
      </c>
      <c r="Q3" s="6">
        <v>98</v>
      </c>
      <c r="R3" s="6">
        <v>99</v>
      </c>
      <c r="S3" s="6">
        <v>100</v>
      </c>
      <c r="T3" s="6">
        <v>101</v>
      </c>
      <c r="U3" s="33">
        <v>102</v>
      </c>
      <c r="V3" s="33">
        <v>103</v>
      </c>
      <c r="W3" s="33">
        <v>104</v>
      </c>
      <c r="X3" s="33">
        <v>105</v>
      </c>
      <c r="Y3" s="33">
        <v>106</v>
      </c>
      <c r="Z3" s="34">
        <v>107</v>
      </c>
      <c r="AA3" s="34">
        <v>108</v>
      </c>
      <c r="AB3" s="34" t="s">
        <v>2</v>
      </c>
      <c r="AC3" s="1" t="s">
        <v>1</v>
      </c>
    </row>
    <row r="4" spans="1:30" ht="16.5" x14ac:dyDescent="0.25">
      <c r="A4" s="1" t="s">
        <v>96</v>
      </c>
      <c r="B4" s="7">
        <v>2951</v>
      </c>
      <c r="C4" s="7">
        <v>304</v>
      </c>
      <c r="D4" s="7">
        <v>299</v>
      </c>
      <c r="E4" s="7">
        <v>302</v>
      </c>
      <c r="F4" s="7">
        <v>313</v>
      </c>
      <c r="G4" s="7">
        <v>354</v>
      </c>
      <c r="H4" s="7">
        <v>378</v>
      </c>
      <c r="I4" s="7">
        <v>404</v>
      </c>
      <c r="J4" s="7">
        <v>405</v>
      </c>
      <c r="K4" s="7">
        <v>390</v>
      </c>
      <c r="L4" s="7">
        <v>466</v>
      </c>
      <c r="M4" s="7">
        <v>395</v>
      </c>
      <c r="N4" s="7">
        <v>319</v>
      </c>
      <c r="O4" s="7">
        <v>327</v>
      </c>
      <c r="P4" s="7">
        <v>302</v>
      </c>
      <c r="Q4" s="7">
        <v>330</v>
      </c>
      <c r="R4" s="7">
        <v>332</v>
      </c>
      <c r="S4" s="7">
        <v>348</v>
      </c>
      <c r="T4" s="7">
        <v>364</v>
      </c>
      <c r="U4" s="19">
        <v>368</v>
      </c>
      <c r="V4" s="19">
        <v>362</v>
      </c>
      <c r="W4" s="19">
        <v>387</v>
      </c>
      <c r="X4" s="19">
        <v>395</v>
      </c>
      <c r="Y4" s="19">
        <v>407</v>
      </c>
      <c r="Z4" s="19">
        <v>489</v>
      </c>
      <c r="AA4" s="19">
        <v>320</v>
      </c>
      <c r="AB4" s="19">
        <v>18</v>
      </c>
      <c r="AC4" s="7">
        <f>SUM(B4:AB4)</f>
        <v>12029</v>
      </c>
      <c r="AD4" s="10"/>
    </row>
    <row r="5" spans="1:30" ht="16.5" x14ac:dyDescent="0.25">
      <c r="A5" s="1" t="s">
        <v>97</v>
      </c>
      <c r="B5" s="7">
        <v>742</v>
      </c>
      <c r="C5" s="7">
        <v>214</v>
      </c>
      <c r="D5" s="7">
        <v>204</v>
      </c>
      <c r="E5" s="7">
        <v>228</v>
      </c>
      <c r="F5" s="7">
        <v>227</v>
      </c>
      <c r="G5" s="7">
        <v>258</v>
      </c>
      <c r="H5" s="7">
        <v>289</v>
      </c>
      <c r="I5" s="7">
        <v>302</v>
      </c>
      <c r="J5" s="7">
        <v>300</v>
      </c>
      <c r="K5" s="7">
        <v>374</v>
      </c>
      <c r="L5" s="7">
        <v>387</v>
      </c>
      <c r="M5" s="7">
        <v>429</v>
      </c>
      <c r="N5" s="7">
        <v>444</v>
      </c>
      <c r="O5" s="7">
        <v>446</v>
      </c>
      <c r="P5" s="7">
        <v>491</v>
      </c>
      <c r="Q5" s="7">
        <v>563</v>
      </c>
      <c r="R5" s="7">
        <v>503</v>
      </c>
      <c r="S5" s="7">
        <v>471</v>
      </c>
      <c r="T5" s="7">
        <v>512</v>
      </c>
      <c r="U5" s="19">
        <v>502</v>
      </c>
      <c r="V5" s="19">
        <v>494</v>
      </c>
      <c r="W5" s="19">
        <v>433</v>
      </c>
      <c r="X5" s="19">
        <v>411</v>
      </c>
      <c r="Y5" s="19">
        <v>421</v>
      </c>
      <c r="Z5" s="19">
        <v>447</v>
      </c>
      <c r="AA5" s="19">
        <v>470</v>
      </c>
      <c r="AB5" s="19">
        <v>92</v>
      </c>
      <c r="AC5" s="7">
        <f t="shared" ref="AC5:AC8" si="0">SUM(B5:AB5)</f>
        <v>10654</v>
      </c>
      <c r="AD5" s="10"/>
    </row>
    <row r="6" spans="1:30" ht="16.5" x14ac:dyDescent="0.25">
      <c r="A6" s="1" t="s">
        <v>95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>
        <v>20</v>
      </c>
      <c r="Q6" s="7">
        <v>37</v>
      </c>
      <c r="R6" s="7">
        <v>12</v>
      </c>
      <c r="S6" s="7">
        <v>29</v>
      </c>
      <c r="T6" s="7">
        <v>39</v>
      </c>
      <c r="U6" s="19">
        <v>32</v>
      </c>
      <c r="V6" s="19">
        <v>36</v>
      </c>
      <c r="W6" s="19">
        <v>33</v>
      </c>
      <c r="X6" s="19">
        <v>34</v>
      </c>
      <c r="Y6" s="19">
        <v>43</v>
      </c>
      <c r="Z6" s="19">
        <v>40</v>
      </c>
      <c r="AA6" s="19">
        <v>40</v>
      </c>
      <c r="AB6" s="19">
        <v>8</v>
      </c>
      <c r="AC6" s="7">
        <f t="shared" si="0"/>
        <v>403</v>
      </c>
      <c r="AD6" s="10"/>
    </row>
    <row r="7" spans="1:30" ht="16.5" x14ac:dyDescent="0.25">
      <c r="A7" s="1" t="s">
        <v>98</v>
      </c>
      <c r="B7" s="7">
        <v>62</v>
      </c>
      <c r="C7" s="7">
        <v>22</v>
      </c>
      <c r="D7" s="7">
        <v>30</v>
      </c>
      <c r="E7" s="7">
        <v>32</v>
      </c>
      <c r="F7" s="7">
        <v>48</v>
      </c>
      <c r="G7" s="7">
        <v>35</v>
      </c>
      <c r="H7" s="7">
        <v>36</v>
      </c>
      <c r="I7" s="7">
        <v>39</v>
      </c>
      <c r="J7" s="7">
        <v>39</v>
      </c>
      <c r="K7" s="7">
        <v>32</v>
      </c>
      <c r="L7" s="7">
        <v>60</v>
      </c>
      <c r="M7" s="7">
        <v>45</v>
      </c>
      <c r="N7" s="7">
        <v>73</v>
      </c>
      <c r="O7" s="7">
        <v>63</v>
      </c>
      <c r="P7" s="7">
        <v>82</v>
      </c>
      <c r="Q7" s="7">
        <v>95</v>
      </c>
      <c r="R7" s="7">
        <v>101</v>
      </c>
      <c r="S7" s="7">
        <v>144</v>
      </c>
      <c r="T7" s="7">
        <v>139</v>
      </c>
      <c r="U7" s="19">
        <v>130</v>
      </c>
      <c r="V7" s="19">
        <v>147</v>
      </c>
      <c r="W7" s="19">
        <v>154</v>
      </c>
      <c r="X7" s="19">
        <v>139</v>
      </c>
      <c r="Y7" s="19">
        <v>127</v>
      </c>
      <c r="Z7" s="19">
        <v>119</v>
      </c>
      <c r="AA7" s="19">
        <v>124</v>
      </c>
      <c r="AB7" s="19">
        <v>36</v>
      </c>
      <c r="AC7" s="7">
        <f t="shared" si="0"/>
        <v>2153</v>
      </c>
      <c r="AD7" s="10"/>
    </row>
    <row r="8" spans="1:30" ht="16.5" x14ac:dyDescent="0.25">
      <c r="A8" s="1" t="s">
        <v>1</v>
      </c>
      <c r="B8" s="7">
        <f>SUM(B4:B7)</f>
        <v>3755</v>
      </c>
      <c r="C8" s="7">
        <f t="shared" ref="C8:AB8" si="1">SUM(C4:C7)</f>
        <v>540</v>
      </c>
      <c r="D8" s="7">
        <f t="shared" si="1"/>
        <v>533</v>
      </c>
      <c r="E8" s="7">
        <f t="shared" si="1"/>
        <v>562</v>
      </c>
      <c r="F8" s="7">
        <f t="shared" si="1"/>
        <v>588</v>
      </c>
      <c r="G8" s="7">
        <f t="shared" si="1"/>
        <v>647</v>
      </c>
      <c r="H8" s="7">
        <f t="shared" si="1"/>
        <v>703</v>
      </c>
      <c r="I8" s="7">
        <f t="shared" si="1"/>
        <v>745</v>
      </c>
      <c r="J8" s="7">
        <f t="shared" si="1"/>
        <v>744</v>
      </c>
      <c r="K8" s="7">
        <f t="shared" si="1"/>
        <v>796</v>
      </c>
      <c r="L8" s="7">
        <f t="shared" si="1"/>
        <v>913</v>
      </c>
      <c r="M8" s="7">
        <f t="shared" si="1"/>
        <v>869</v>
      </c>
      <c r="N8" s="7">
        <f t="shared" si="1"/>
        <v>836</v>
      </c>
      <c r="O8" s="7">
        <f t="shared" si="1"/>
        <v>836</v>
      </c>
      <c r="P8" s="7">
        <f t="shared" si="1"/>
        <v>895</v>
      </c>
      <c r="Q8" s="7">
        <f t="shared" si="1"/>
        <v>1025</v>
      </c>
      <c r="R8" s="7">
        <f t="shared" si="1"/>
        <v>948</v>
      </c>
      <c r="S8" s="7">
        <f t="shared" si="1"/>
        <v>992</v>
      </c>
      <c r="T8" s="7">
        <f t="shared" si="1"/>
        <v>1054</v>
      </c>
      <c r="U8" s="7">
        <f t="shared" si="1"/>
        <v>1032</v>
      </c>
      <c r="V8" s="7">
        <f t="shared" si="1"/>
        <v>1039</v>
      </c>
      <c r="W8" s="7">
        <f t="shared" si="1"/>
        <v>1007</v>
      </c>
      <c r="X8" s="7">
        <f t="shared" si="1"/>
        <v>979</v>
      </c>
      <c r="Y8" s="7">
        <f t="shared" si="1"/>
        <v>998</v>
      </c>
      <c r="Z8" s="7">
        <f t="shared" si="1"/>
        <v>1095</v>
      </c>
      <c r="AA8" s="7">
        <f t="shared" si="1"/>
        <v>954</v>
      </c>
      <c r="AB8" s="7">
        <f t="shared" si="1"/>
        <v>154</v>
      </c>
      <c r="AC8" s="7">
        <f t="shared" si="0"/>
        <v>25239</v>
      </c>
      <c r="AD8" s="10"/>
    </row>
    <row r="9" spans="1:30" x14ac:dyDescent="0.25">
      <c r="R9" s="10"/>
      <c r="S9" s="10"/>
      <c r="T9" s="10"/>
      <c r="U9" s="28"/>
      <c r="V9" s="28"/>
      <c r="W9" s="28"/>
      <c r="X9" s="28"/>
      <c r="Y9" s="28"/>
      <c r="Z9" s="28"/>
      <c r="AA9" s="28"/>
      <c r="AB9" s="28"/>
      <c r="AC9" s="10"/>
      <c r="AD9" s="10"/>
    </row>
    <row r="10" spans="1:30" x14ac:dyDescent="0.25">
      <c r="Z10" s="28"/>
      <c r="AA10" s="28"/>
      <c r="AB10" s="28"/>
    </row>
    <row r="11" spans="1:30" x14ac:dyDescent="0.25">
      <c r="A11" s="30"/>
    </row>
    <row r="12" spans="1:30" x14ac:dyDescent="0.25">
      <c r="A12" s="30"/>
    </row>
    <row r="13" spans="1:30" x14ac:dyDescent="0.25">
      <c r="A13" s="30"/>
    </row>
    <row r="14" spans="1:30" x14ac:dyDescent="0.25">
      <c r="A14" s="30"/>
    </row>
    <row r="15" spans="1:30" x14ac:dyDescent="0.25">
      <c r="A15" s="30"/>
    </row>
    <row r="16" spans="1:30" x14ac:dyDescent="0.25">
      <c r="A16" s="30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</sheetData>
  <phoneticPr fontId="1" type="noConversion"/>
  <pageMargins left="0" right="0" top="0" bottom="0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27"/>
  <sheetViews>
    <sheetView showGridLines="0" workbookViewId="0">
      <pane xSplit="1" ySplit="1" topLeftCell="U2" activePane="bottomRight" state="frozen"/>
      <selection pane="topRight" activeCell="B1" sqref="B1"/>
      <selection pane="bottomLeft" activeCell="A2" sqref="A2"/>
      <selection pane="bottomRight" activeCell="W29" sqref="W29"/>
    </sheetView>
  </sheetViews>
  <sheetFormatPr defaultRowHeight="15.75" x14ac:dyDescent="0.25"/>
  <cols>
    <col min="1" max="1" width="37.7109375" style="2" customWidth="1"/>
    <col min="2" max="2" width="8.7109375" style="22" bestFit="1" customWidth="1"/>
    <col min="3" max="8" width="8.5703125" style="22" customWidth="1"/>
    <col min="9" max="9" width="10.5703125" style="22" customWidth="1"/>
    <col min="10" max="28" width="8.5703125" style="22" customWidth="1"/>
    <col min="29" max="29" width="8.42578125" style="22" customWidth="1"/>
    <col min="30" max="16384" width="9.140625" style="2"/>
  </cols>
  <sheetData>
    <row r="1" spans="1:30" ht="21.6" customHeight="1" x14ac:dyDescent="0.25">
      <c r="A1" s="31" t="s">
        <v>74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30" ht="16.5" x14ac:dyDescent="0.25">
      <c r="A2" s="1" t="s">
        <v>0</v>
      </c>
      <c r="B2" s="6" t="s">
        <v>93</v>
      </c>
      <c r="C2" s="6">
        <v>84</v>
      </c>
      <c r="D2" s="6">
        <v>85</v>
      </c>
      <c r="E2" s="6">
        <v>86</v>
      </c>
      <c r="F2" s="6">
        <v>87</v>
      </c>
      <c r="G2" s="6">
        <v>88</v>
      </c>
      <c r="H2" s="6">
        <v>89</v>
      </c>
      <c r="I2" s="6">
        <v>90</v>
      </c>
      <c r="J2" s="6">
        <v>91</v>
      </c>
      <c r="K2" s="6">
        <v>92</v>
      </c>
      <c r="L2" s="6">
        <v>93</v>
      </c>
      <c r="M2" s="6">
        <v>94</v>
      </c>
      <c r="N2" s="6">
        <v>95</v>
      </c>
      <c r="O2" s="6">
        <v>96</v>
      </c>
      <c r="P2" s="6">
        <v>97</v>
      </c>
      <c r="Q2" s="6">
        <v>98</v>
      </c>
      <c r="R2" s="6">
        <v>99</v>
      </c>
      <c r="S2" s="6">
        <v>100</v>
      </c>
      <c r="T2" s="6">
        <v>101</v>
      </c>
      <c r="U2" s="6">
        <v>102</v>
      </c>
      <c r="V2" s="6">
        <v>103</v>
      </c>
      <c r="W2" s="6">
        <v>104</v>
      </c>
      <c r="X2" s="6">
        <v>105</v>
      </c>
      <c r="Y2" s="6">
        <v>106</v>
      </c>
      <c r="Z2" s="6">
        <v>107</v>
      </c>
      <c r="AA2" s="6">
        <v>108</v>
      </c>
      <c r="AB2" s="6" t="s">
        <v>3</v>
      </c>
      <c r="AC2" s="1" t="s">
        <v>1</v>
      </c>
    </row>
    <row r="3" spans="1:30" s="5" customFormat="1" ht="16.5" x14ac:dyDescent="0.25">
      <c r="A3" s="3" t="s">
        <v>6</v>
      </c>
      <c r="B3" s="7">
        <v>1520</v>
      </c>
      <c r="C3" s="7">
        <v>121</v>
      </c>
      <c r="D3" s="7">
        <v>124</v>
      </c>
      <c r="E3" s="7">
        <v>121</v>
      </c>
      <c r="F3" s="7">
        <v>121</v>
      </c>
      <c r="G3" s="7">
        <v>118</v>
      </c>
      <c r="H3" s="7">
        <v>118</v>
      </c>
      <c r="I3" s="7">
        <v>119</v>
      </c>
      <c r="J3" s="7">
        <v>119</v>
      </c>
      <c r="K3" s="7">
        <v>117</v>
      </c>
      <c r="L3" s="7">
        <v>169</v>
      </c>
      <c r="M3" s="7">
        <v>114</v>
      </c>
      <c r="N3" s="7">
        <v>122</v>
      </c>
      <c r="O3" s="7">
        <v>120</v>
      </c>
      <c r="P3" s="7">
        <v>108</v>
      </c>
      <c r="Q3" s="7">
        <v>115</v>
      </c>
      <c r="R3" s="7">
        <v>115</v>
      </c>
      <c r="S3" s="7">
        <v>120</v>
      </c>
      <c r="T3" s="7">
        <v>122</v>
      </c>
      <c r="U3" s="7">
        <v>114</v>
      </c>
      <c r="V3" s="7">
        <v>120</v>
      </c>
      <c r="W3" s="7">
        <v>136</v>
      </c>
      <c r="X3" s="7">
        <v>122</v>
      </c>
      <c r="Y3" s="7">
        <v>135</v>
      </c>
      <c r="Z3" s="7">
        <v>259</v>
      </c>
      <c r="AA3" s="7">
        <v>124</v>
      </c>
      <c r="AB3" s="7"/>
      <c r="AC3" s="7">
        <f t="shared" ref="AC3:AC17" si="0">SUM(B3:AB3)</f>
        <v>4713</v>
      </c>
      <c r="AD3" s="4"/>
    </row>
    <row r="4" spans="1:30" ht="16.5" x14ac:dyDescent="0.25">
      <c r="A4" s="3" t="s">
        <v>9</v>
      </c>
      <c r="B4" s="7">
        <v>372</v>
      </c>
      <c r="C4" s="7">
        <v>40</v>
      </c>
      <c r="D4" s="7">
        <v>30</v>
      </c>
      <c r="E4" s="7">
        <v>38</v>
      </c>
      <c r="F4" s="7">
        <v>34</v>
      </c>
      <c r="G4" s="7">
        <v>41</v>
      </c>
      <c r="H4" s="7">
        <v>38</v>
      </c>
      <c r="I4" s="7">
        <v>36</v>
      </c>
      <c r="J4" s="7">
        <v>36</v>
      </c>
      <c r="K4" s="7">
        <v>29</v>
      </c>
      <c r="L4" s="7">
        <v>49</v>
      </c>
      <c r="M4" s="7">
        <v>34</v>
      </c>
      <c r="N4" s="7">
        <v>35</v>
      </c>
      <c r="O4" s="7">
        <v>39</v>
      </c>
      <c r="P4" s="7">
        <v>33</v>
      </c>
      <c r="Q4" s="7">
        <v>42</v>
      </c>
      <c r="R4" s="7">
        <v>42</v>
      </c>
      <c r="S4" s="7">
        <v>42</v>
      </c>
      <c r="T4" s="7">
        <v>42</v>
      </c>
      <c r="U4" s="7">
        <v>38</v>
      </c>
      <c r="V4" s="7">
        <v>46</v>
      </c>
      <c r="W4" s="7">
        <v>42</v>
      </c>
      <c r="X4" s="7">
        <v>45</v>
      </c>
      <c r="Y4" s="7">
        <v>47</v>
      </c>
      <c r="Z4" s="7">
        <v>43</v>
      </c>
      <c r="AA4" s="7">
        <v>44</v>
      </c>
      <c r="AB4" s="7"/>
      <c r="AC4" s="7">
        <f t="shared" si="0"/>
        <v>1357</v>
      </c>
      <c r="AD4" s="4"/>
    </row>
    <row r="5" spans="1:30" s="5" customFormat="1" ht="16.5" x14ac:dyDescent="0.25">
      <c r="A5" s="3" t="s">
        <v>46</v>
      </c>
      <c r="B5" s="7">
        <v>305</v>
      </c>
      <c r="C5" s="7">
        <v>34</v>
      </c>
      <c r="D5" s="7">
        <v>38</v>
      </c>
      <c r="E5" s="7">
        <v>34</v>
      </c>
      <c r="F5" s="7">
        <v>40</v>
      </c>
      <c r="G5" s="7">
        <v>32</v>
      </c>
      <c r="H5" s="7">
        <v>29</v>
      </c>
      <c r="I5" s="7">
        <v>34</v>
      </c>
      <c r="J5" s="7">
        <v>34</v>
      </c>
      <c r="K5" s="7">
        <v>37</v>
      </c>
      <c r="L5" s="7">
        <v>43</v>
      </c>
      <c r="M5" s="7">
        <v>42</v>
      </c>
      <c r="N5" s="7">
        <v>31</v>
      </c>
      <c r="O5" s="7">
        <v>31</v>
      </c>
      <c r="P5" s="7">
        <v>33</v>
      </c>
      <c r="Q5" s="7">
        <v>36</v>
      </c>
      <c r="R5" s="7">
        <v>39</v>
      </c>
      <c r="S5" s="7">
        <v>34</v>
      </c>
      <c r="T5" s="7">
        <v>28</v>
      </c>
      <c r="U5" s="7">
        <v>40</v>
      </c>
      <c r="V5" s="7">
        <v>30</v>
      </c>
      <c r="W5" s="7">
        <v>35</v>
      </c>
      <c r="X5" s="7">
        <v>32</v>
      </c>
      <c r="Y5" s="7">
        <v>24</v>
      </c>
      <c r="Z5" s="7">
        <v>29</v>
      </c>
      <c r="AA5" s="7">
        <v>37</v>
      </c>
      <c r="AB5" s="7">
        <v>6</v>
      </c>
      <c r="AC5" s="7">
        <f t="shared" si="0"/>
        <v>1167</v>
      </c>
      <c r="AD5" s="4"/>
    </row>
    <row r="6" spans="1:30" s="5" customFormat="1" ht="16.5" x14ac:dyDescent="0.25">
      <c r="A6" s="3" t="s">
        <v>21</v>
      </c>
      <c r="B6" s="7"/>
      <c r="C6" s="7">
        <v>35</v>
      </c>
      <c r="D6" s="7">
        <v>35</v>
      </c>
      <c r="E6" s="7">
        <v>38</v>
      </c>
      <c r="F6" s="7">
        <v>42</v>
      </c>
      <c r="G6" s="7">
        <v>41</v>
      </c>
      <c r="H6" s="7">
        <v>37</v>
      </c>
      <c r="I6" s="7">
        <v>47</v>
      </c>
      <c r="J6" s="7">
        <v>47</v>
      </c>
      <c r="K6" s="7">
        <v>42</v>
      </c>
      <c r="L6" s="7">
        <v>42</v>
      </c>
      <c r="M6" s="7">
        <v>47</v>
      </c>
      <c r="N6" s="7">
        <v>37</v>
      </c>
      <c r="O6" s="7">
        <v>31</v>
      </c>
      <c r="P6" s="7">
        <v>17</v>
      </c>
      <c r="Q6" s="7">
        <v>44</v>
      </c>
      <c r="R6" s="7">
        <v>37</v>
      </c>
      <c r="S6" s="7">
        <v>34</v>
      </c>
      <c r="T6" s="7">
        <v>49</v>
      </c>
      <c r="U6" s="7">
        <v>37</v>
      </c>
      <c r="V6" s="7">
        <v>31</v>
      </c>
      <c r="W6" s="7">
        <v>40</v>
      </c>
      <c r="X6" s="7">
        <v>44</v>
      </c>
      <c r="Y6" s="7">
        <v>45</v>
      </c>
      <c r="Z6" s="7">
        <v>35</v>
      </c>
      <c r="AA6" s="7">
        <v>33</v>
      </c>
      <c r="AB6" s="7"/>
      <c r="AC6" s="7">
        <f t="shared" si="0"/>
        <v>967</v>
      </c>
      <c r="AD6" s="4"/>
    </row>
    <row r="7" spans="1:30" s="5" customFormat="1" ht="16.5" x14ac:dyDescent="0.25">
      <c r="A7" s="3" t="s">
        <v>10</v>
      </c>
      <c r="B7" s="7">
        <v>215</v>
      </c>
      <c r="C7" s="7">
        <v>42</v>
      </c>
      <c r="D7" s="7">
        <v>39</v>
      </c>
      <c r="E7" s="7">
        <v>37</v>
      </c>
      <c r="F7" s="7">
        <v>35</v>
      </c>
      <c r="G7" s="7">
        <v>41</v>
      </c>
      <c r="H7" s="7">
        <v>47</v>
      </c>
      <c r="I7" s="7">
        <v>42</v>
      </c>
      <c r="J7" s="7">
        <v>43</v>
      </c>
      <c r="K7" s="7">
        <v>45</v>
      </c>
      <c r="L7" s="7">
        <v>48</v>
      </c>
      <c r="M7" s="7">
        <v>47</v>
      </c>
      <c r="N7" s="7">
        <v>42</v>
      </c>
      <c r="O7" s="7">
        <v>44</v>
      </c>
      <c r="P7" s="7">
        <v>37</v>
      </c>
      <c r="Q7" s="7">
        <v>35</v>
      </c>
      <c r="R7" s="7">
        <v>32</v>
      </c>
      <c r="S7" s="7">
        <v>36</v>
      </c>
      <c r="T7" s="7">
        <v>41</v>
      </c>
      <c r="U7" s="7">
        <v>38</v>
      </c>
      <c r="V7" s="7">
        <v>27</v>
      </c>
      <c r="W7" s="7">
        <v>32</v>
      </c>
      <c r="X7" s="7">
        <v>36</v>
      </c>
      <c r="Y7" s="7">
        <v>33</v>
      </c>
      <c r="Z7" s="7">
        <v>27</v>
      </c>
      <c r="AA7" s="7">
        <v>24</v>
      </c>
      <c r="AB7" s="7">
        <v>4</v>
      </c>
      <c r="AC7" s="7">
        <f t="shared" si="0"/>
        <v>1169</v>
      </c>
      <c r="AD7" s="4"/>
    </row>
    <row r="8" spans="1:30" ht="16.5" x14ac:dyDescent="0.25">
      <c r="A8" s="3" t="s">
        <v>19</v>
      </c>
      <c r="B8" s="7"/>
      <c r="C8" s="7">
        <v>32</v>
      </c>
      <c r="D8" s="7">
        <v>33</v>
      </c>
      <c r="E8" s="7">
        <v>34</v>
      </c>
      <c r="F8" s="7">
        <v>41</v>
      </c>
      <c r="G8" s="7">
        <v>45</v>
      </c>
      <c r="H8" s="7">
        <v>30</v>
      </c>
      <c r="I8" s="7">
        <v>45</v>
      </c>
      <c r="J8" s="7">
        <v>45</v>
      </c>
      <c r="K8" s="7">
        <v>33</v>
      </c>
      <c r="L8" s="7">
        <v>29</v>
      </c>
      <c r="M8" s="7">
        <v>37</v>
      </c>
      <c r="N8" s="7">
        <v>24</v>
      </c>
      <c r="O8" s="7">
        <v>32</v>
      </c>
      <c r="P8" s="7">
        <v>37</v>
      </c>
      <c r="Q8" s="7">
        <v>34</v>
      </c>
      <c r="R8" s="7">
        <v>35</v>
      </c>
      <c r="S8" s="7">
        <v>38</v>
      </c>
      <c r="T8" s="7">
        <v>40</v>
      </c>
      <c r="U8" s="7">
        <v>40</v>
      </c>
      <c r="V8" s="7">
        <v>47</v>
      </c>
      <c r="W8" s="7">
        <v>41</v>
      </c>
      <c r="X8" s="7">
        <v>40</v>
      </c>
      <c r="Y8" s="7">
        <v>43</v>
      </c>
      <c r="Z8" s="7">
        <v>44</v>
      </c>
      <c r="AA8" s="7">
        <v>7</v>
      </c>
      <c r="AB8" s="7">
        <v>1</v>
      </c>
      <c r="AC8" s="7">
        <f t="shared" si="0"/>
        <v>907</v>
      </c>
      <c r="AD8" s="4"/>
    </row>
    <row r="9" spans="1:30" ht="16.5" x14ac:dyDescent="0.25">
      <c r="A9" s="3" t="s">
        <v>48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>
        <v>21</v>
      </c>
      <c r="V9" s="7">
        <v>29</v>
      </c>
      <c r="W9" s="7">
        <v>24</v>
      </c>
      <c r="X9" s="7">
        <v>30</v>
      </c>
      <c r="Y9" s="7">
        <v>34</v>
      </c>
      <c r="Z9" s="7">
        <v>31</v>
      </c>
      <c r="AA9" s="7">
        <v>25</v>
      </c>
      <c r="AB9" s="7">
        <v>4</v>
      </c>
      <c r="AC9" s="7">
        <f t="shared" si="0"/>
        <v>198</v>
      </c>
      <c r="AD9" s="4"/>
    </row>
    <row r="10" spans="1:30" s="5" customFormat="1" ht="16.5" x14ac:dyDescent="0.25">
      <c r="A10" s="3" t="s">
        <v>67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>
        <v>1</v>
      </c>
      <c r="T10" s="7">
        <v>1</v>
      </c>
      <c r="U10" s="7">
        <v>3</v>
      </c>
      <c r="V10" s="7">
        <v>1</v>
      </c>
      <c r="W10" s="7"/>
      <c r="X10" s="7">
        <v>2</v>
      </c>
      <c r="Y10" s="7">
        <v>1</v>
      </c>
      <c r="Z10" s="7">
        <v>1</v>
      </c>
      <c r="AA10" s="7"/>
      <c r="AB10" s="7"/>
      <c r="AC10" s="7">
        <f t="shared" si="0"/>
        <v>10</v>
      </c>
      <c r="AD10" s="4"/>
    </row>
    <row r="11" spans="1:30" s="5" customFormat="1" ht="16.5" x14ac:dyDescent="0.25">
      <c r="A11" s="3" t="s">
        <v>75</v>
      </c>
      <c r="B11" s="7"/>
      <c r="C11" s="7"/>
      <c r="D11" s="7"/>
      <c r="E11" s="7"/>
      <c r="F11" s="7"/>
      <c r="G11" s="7">
        <v>36</v>
      </c>
      <c r="H11" s="7">
        <v>31</v>
      </c>
      <c r="I11" s="7">
        <v>36</v>
      </c>
      <c r="J11" s="7">
        <v>36</v>
      </c>
      <c r="K11" s="7">
        <v>35</v>
      </c>
      <c r="L11" s="7">
        <v>40</v>
      </c>
      <c r="M11" s="7">
        <v>38</v>
      </c>
      <c r="N11" s="7">
        <v>27</v>
      </c>
      <c r="O11" s="7">
        <v>30</v>
      </c>
      <c r="P11" s="7">
        <v>37</v>
      </c>
      <c r="Q11" s="7">
        <v>24</v>
      </c>
      <c r="R11" s="7">
        <v>32</v>
      </c>
      <c r="S11" s="7">
        <v>43</v>
      </c>
      <c r="T11" s="7">
        <v>41</v>
      </c>
      <c r="U11" s="7">
        <v>37</v>
      </c>
      <c r="V11" s="7">
        <v>31</v>
      </c>
      <c r="W11" s="7">
        <v>37</v>
      </c>
      <c r="X11" s="7">
        <v>44</v>
      </c>
      <c r="Y11" s="7">
        <v>45</v>
      </c>
      <c r="Z11" s="7">
        <v>20</v>
      </c>
      <c r="AA11" s="7">
        <v>26</v>
      </c>
      <c r="AB11" s="7">
        <v>3</v>
      </c>
      <c r="AC11" s="7">
        <f t="shared" si="0"/>
        <v>729</v>
      </c>
      <c r="AD11" s="4"/>
    </row>
    <row r="12" spans="1:30" ht="16.5" x14ac:dyDescent="0.25">
      <c r="A12" s="3" t="s">
        <v>11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>
        <f t="shared" si="0"/>
        <v>0</v>
      </c>
      <c r="AD12" s="4"/>
    </row>
    <row r="13" spans="1:30" s="5" customFormat="1" ht="16.5" x14ac:dyDescent="0.25">
      <c r="A13" s="3" t="s">
        <v>7</v>
      </c>
      <c r="B13" s="7">
        <v>221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>
        <f t="shared" si="0"/>
        <v>221</v>
      </c>
      <c r="AD13" s="4"/>
    </row>
    <row r="14" spans="1:30" s="5" customFormat="1" ht="16.5" x14ac:dyDescent="0.25">
      <c r="A14" s="3" t="s">
        <v>12</v>
      </c>
      <c r="B14" s="7">
        <v>135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>
        <f t="shared" si="0"/>
        <v>135</v>
      </c>
      <c r="AD14" s="4"/>
    </row>
    <row r="15" spans="1:30" s="5" customFormat="1" ht="16.5" x14ac:dyDescent="0.25">
      <c r="A15" s="3" t="s">
        <v>69</v>
      </c>
      <c r="B15" s="7"/>
      <c r="C15" s="7"/>
      <c r="D15" s="7"/>
      <c r="E15" s="7"/>
      <c r="F15" s="7"/>
      <c r="G15" s="7"/>
      <c r="H15" s="7">
        <v>48</v>
      </c>
      <c r="I15" s="7">
        <v>45</v>
      </c>
      <c r="J15" s="7">
        <v>45</v>
      </c>
      <c r="K15" s="7">
        <v>52</v>
      </c>
      <c r="L15" s="7">
        <v>46</v>
      </c>
      <c r="M15" s="7">
        <v>36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>
        <f t="shared" si="0"/>
        <v>272</v>
      </c>
      <c r="AD15" s="4"/>
    </row>
    <row r="16" spans="1:30" s="5" customFormat="1" ht="16.5" x14ac:dyDescent="0.25">
      <c r="A16" s="3" t="s">
        <v>13</v>
      </c>
      <c r="B16" s="7">
        <v>183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46">
        <v>1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>
        <f t="shared" si="0"/>
        <v>184</v>
      </c>
      <c r="AD16" s="4"/>
    </row>
    <row r="17" spans="1:30" ht="16.5" x14ac:dyDescent="0.25">
      <c r="A17" s="1" t="s">
        <v>1</v>
      </c>
      <c r="B17" s="7">
        <f t="shared" ref="B17:AB17" si="1">SUM(B3:B16)</f>
        <v>2951</v>
      </c>
      <c r="C17" s="7">
        <f t="shared" si="1"/>
        <v>304</v>
      </c>
      <c r="D17" s="7">
        <f t="shared" si="1"/>
        <v>299</v>
      </c>
      <c r="E17" s="7">
        <f t="shared" si="1"/>
        <v>302</v>
      </c>
      <c r="F17" s="7">
        <f t="shared" si="1"/>
        <v>313</v>
      </c>
      <c r="G17" s="7">
        <f t="shared" si="1"/>
        <v>354</v>
      </c>
      <c r="H17" s="7">
        <f t="shared" si="1"/>
        <v>378</v>
      </c>
      <c r="I17" s="7">
        <f t="shared" si="1"/>
        <v>404</v>
      </c>
      <c r="J17" s="7">
        <f t="shared" si="1"/>
        <v>405</v>
      </c>
      <c r="K17" s="7">
        <f t="shared" si="1"/>
        <v>390</v>
      </c>
      <c r="L17" s="7">
        <f t="shared" si="1"/>
        <v>466</v>
      </c>
      <c r="M17" s="7">
        <f t="shared" si="1"/>
        <v>395</v>
      </c>
      <c r="N17" s="7">
        <f t="shared" si="1"/>
        <v>319</v>
      </c>
      <c r="O17" s="7">
        <f t="shared" si="1"/>
        <v>327</v>
      </c>
      <c r="P17" s="7">
        <f t="shared" si="1"/>
        <v>302</v>
      </c>
      <c r="Q17" s="7">
        <f t="shared" si="1"/>
        <v>330</v>
      </c>
      <c r="R17" s="7">
        <f t="shared" si="1"/>
        <v>332</v>
      </c>
      <c r="S17" s="7">
        <f t="shared" si="1"/>
        <v>348</v>
      </c>
      <c r="T17" s="7">
        <f t="shared" si="1"/>
        <v>364</v>
      </c>
      <c r="U17" s="7">
        <f t="shared" si="1"/>
        <v>368</v>
      </c>
      <c r="V17" s="7">
        <f t="shared" si="1"/>
        <v>362</v>
      </c>
      <c r="W17" s="7">
        <f t="shared" si="1"/>
        <v>387</v>
      </c>
      <c r="X17" s="7">
        <f t="shared" si="1"/>
        <v>395</v>
      </c>
      <c r="Y17" s="7">
        <f t="shared" si="1"/>
        <v>407</v>
      </c>
      <c r="Z17" s="7">
        <f t="shared" si="1"/>
        <v>489</v>
      </c>
      <c r="AA17" s="7">
        <f t="shared" si="1"/>
        <v>320</v>
      </c>
      <c r="AB17" s="7">
        <f t="shared" si="1"/>
        <v>18</v>
      </c>
      <c r="AC17" s="7">
        <f t="shared" si="0"/>
        <v>12029</v>
      </c>
      <c r="AD17" s="4"/>
    </row>
    <row r="18" spans="1:30" ht="2.1" customHeight="1" x14ac:dyDescent="0.25">
      <c r="A18" s="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>
        <v>0</v>
      </c>
      <c r="AD18" s="4"/>
    </row>
    <row r="19" spans="1:30" x14ac:dyDescent="0.25">
      <c r="A19" s="29"/>
      <c r="Z19" s="32"/>
      <c r="AA19" s="32"/>
      <c r="AB19" s="32"/>
    </row>
    <row r="20" spans="1:30" s="40" customFormat="1" ht="16.5" x14ac:dyDescent="0.3">
      <c r="A20" s="44" t="s">
        <v>78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</row>
    <row r="21" spans="1:30" s="40" customFormat="1" ht="16.5" x14ac:dyDescent="0.3">
      <c r="A21" s="44" t="s">
        <v>80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</row>
    <row r="22" spans="1:30" s="40" customFormat="1" ht="16.5" x14ac:dyDescent="0.3">
      <c r="A22" s="39" t="s">
        <v>70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</row>
    <row r="23" spans="1:30" s="40" customFormat="1" ht="16.5" x14ac:dyDescent="0.3">
      <c r="A23" s="39" t="s">
        <v>73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</row>
    <row r="24" spans="1:30" s="40" customFormat="1" ht="16.5" x14ac:dyDescent="0.3">
      <c r="A24" s="39" t="s">
        <v>51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</row>
    <row r="25" spans="1:30" s="40" customFormat="1" ht="16.5" x14ac:dyDescent="0.3">
      <c r="A25" s="39" t="s">
        <v>84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</row>
    <row r="26" spans="1:30" s="40" customFormat="1" ht="16.5" x14ac:dyDescent="0.3">
      <c r="A26" s="39" t="s">
        <v>68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</row>
    <row r="27" spans="1:30" ht="16.5" x14ac:dyDescent="0.25">
      <c r="A27" s="39" t="s">
        <v>91</v>
      </c>
    </row>
  </sheetData>
  <phoneticPr fontId="1" type="noConversion"/>
  <pageMargins left="0" right="0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X57"/>
  <sheetViews>
    <sheetView showGridLines="0" workbookViewId="0">
      <pane xSplit="1" ySplit="2" topLeftCell="V15" activePane="bottomRight" state="frozen"/>
      <selection pane="topRight" activeCell="B1" sqref="B1"/>
      <selection pane="bottomLeft" activeCell="A3" sqref="A3"/>
      <selection pane="bottomRight" activeCell="AF34" sqref="AF34"/>
    </sheetView>
  </sheetViews>
  <sheetFormatPr defaultRowHeight="15.75" x14ac:dyDescent="0.2"/>
  <cols>
    <col min="1" max="1" width="40.28515625" style="14" customWidth="1"/>
    <col min="2" max="2" width="9.42578125" style="22" customWidth="1"/>
    <col min="3" max="29" width="8.140625" style="22" customWidth="1"/>
    <col min="30" max="16384" width="9.140625" style="14"/>
  </cols>
  <sheetData>
    <row r="1" spans="1:30" ht="21.6" customHeight="1" x14ac:dyDescent="0.2">
      <c r="A1" s="13" t="s">
        <v>64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30" ht="16.5" x14ac:dyDescent="0.2">
      <c r="A2" s="1" t="s">
        <v>0</v>
      </c>
      <c r="B2" s="6" t="s">
        <v>92</v>
      </c>
      <c r="C2" s="6">
        <v>84</v>
      </c>
      <c r="D2" s="6">
        <v>85</v>
      </c>
      <c r="E2" s="6">
        <v>86</v>
      </c>
      <c r="F2" s="6">
        <v>87</v>
      </c>
      <c r="G2" s="6">
        <v>88</v>
      </c>
      <c r="H2" s="6">
        <v>89</v>
      </c>
      <c r="I2" s="6">
        <v>90</v>
      </c>
      <c r="J2" s="6">
        <v>91</v>
      </c>
      <c r="K2" s="6">
        <v>92</v>
      </c>
      <c r="L2" s="6">
        <v>93</v>
      </c>
      <c r="M2" s="6">
        <v>94</v>
      </c>
      <c r="N2" s="6">
        <v>95</v>
      </c>
      <c r="O2" s="6">
        <v>96</v>
      </c>
      <c r="P2" s="6">
        <v>97</v>
      </c>
      <c r="Q2" s="6">
        <v>98</v>
      </c>
      <c r="R2" s="6">
        <v>99</v>
      </c>
      <c r="S2" s="6">
        <v>100</v>
      </c>
      <c r="T2" s="6">
        <v>101</v>
      </c>
      <c r="U2" s="6">
        <v>102</v>
      </c>
      <c r="V2" s="6">
        <v>103</v>
      </c>
      <c r="W2" s="6">
        <v>104</v>
      </c>
      <c r="X2" s="6">
        <v>105</v>
      </c>
      <c r="Y2" s="6">
        <v>106</v>
      </c>
      <c r="Z2" s="6">
        <v>107</v>
      </c>
      <c r="AA2" s="6">
        <v>108</v>
      </c>
      <c r="AB2" s="6" t="s">
        <v>4</v>
      </c>
      <c r="AC2" s="1" t="s">
        <v>1</v>
      </c>
    </row>
    <row r="3" spans="1:30" ht="16.5" x14ac:dyDescent="0.2">
      <c r="A3" s="3" t="s">
        <v>30</v>
      </c>
      <c r="B3" s="6">
        <v>50</v>
      </c>
      <c r="C3" s="6">
        <v>12</v>
      </c>
      <c r="D3" s="6">
        <v>4</v>
      </c>
      <c r="E3" s="6">
        <v>6</v>
      </c>
      <c r="F3" s="6">
        <v>8</v>
      </c>
      <c r="G3" s="6">
        <v>8</v>
      </c>
      <c r="H3" s="6">
        <v>8</v>
      </c>
      <c r="I3" s="6">
        <v>11</v>
      </c>
      <c r="J3" s="6">
        <v>11</v>
      </c>
      <c r="K3" s="6">
        <v>9</v>
      </c>
      <c r="L3" s="6">
        <v>12</v>
      </c>
      <c r="M3" s="6">
        <v>9</v>
      </c>
      <c r="N3" s="6">
        <v>14</v>
      </c>
      <c r="O3" s="6">
        <v>11</v>
      </c>
      <c r="P3" s="6">
        <v>17</v>
      </c>
      <c r="Q3" s="6">
        <v>20</v>
      </c>
      <c r="R3" s="6">
        <v>12</v>
      </c>
      <c r="S3" s="6">
        <v>7</v>
      </c>
      <c r="T3" s="6">
        <v>20</v>
      </c>
      <c r="U3" s="6">
        <v>17</v>
      </c>
      <c r="V3" s="6">
        <v>12</v>
      </c>
      <c r="W3" s="6">
        <v>13</v>
      </c>
      <c r="X3" s="6">
        <v>4</v>
      </c>
      <c r="Y3" s="6">
        <v>9</v>
      </c>
      <c r="Z3" s="6">
        <v>9</v>
      </c>
      <c r="AA3" s="6">
        <v>15</v>
      </c>
      <c r="AB3" s="6">
        <v>4</v>
      </c>
      <c r="AC3" s="7">
        <f t="shared" ref="AC3:AC42" si="0">SUM(B3:AB3)</f>
        <v>332</v>
      </c>
      <c r="AD3" s="15"/>
    </row>
    <row r="4" spans="1:30" ht="16.5" x14ac:dyDescent="0.2">
      <c r="A4" s="3" t="s">
        <v>31</v>
      </c>
      <c r="B4" s="6">
        <v>133</v>
      </c>
      <c r="C4" s="6">
        <v>25</v>
      </c>
      <c r="D4" s="6">
        <v>18</v>
      </c>
      <c r="E4" s="6">
        <v>25</v>
      </c>
      <c r="F4" s="6">
        <v>18</v>
      </c>
      <c r="G4" s="6">
        <v>24</v>
      </c>
      <c r="H4" s="6">
        <v>22</v>
      </c>
      <c r="I4" s="6">
        <v>23</v>
      </c>
      <c r="J4" s="6">
        <v>23</v>
      </c>
      <c r="K4" s="6">
        <v>21</v>
      </c>
      <c r="L4" s="6">
        <v>17</v>
      </c>
      <c r="M4" s="6">
        <v>24</v>
      </c>
      <c r="N4" s="6">
        <v>20</v>
      </c>
      <c r="O4" s="6">
        <v>16</v>
      </c>
      <c r="P4" s="6">
        <v>17</v>
      </c>
      <c r="Q4" s="6">
        <v>24</v>
      </c>
      <c r="R4" s="6">
        <v>23</v>
      </c>
      <c r="S4" s="6">
        <v>23</v>
      </c>
      <c r="T4" s="6">
        <v>21</v>
      </c>
      <c r="U4" s="6">
        <v>18</v>
      </c>
      <c r="V4" s="6">
        <v>19</v>
      </c>
      <c r="W4" s="6">
        <v>20</v>
      </c>
      <c r="X4" s="6">
        <v>21</v>
      </c>
      <c r="Y4" s="6">
        <v>24</v>
      </c>
      <c r="Z4" s="6">
        <v>20</v>
      </c>
      <c r="AA4" s="6">
        <v>20</v>
      </c>
      <c r="AB4" s="6"/>
      <c r="AC4" s="7">
        <f t="shared" si="0"/>
        <v>659</v>
      </c>
      <c r="AD4" s="15"/>
    </row>
    <row r="5" spans="1:30" ht="16.5" x14ac:dyDescent="0.2">
      <c r="A5" s="35" t="s">
        <v>33</v>
      </c>
      <c r="B5" s="6">
        <v>125</v>
      </c>
      <c r="C5" s="6">
        <v>24</v>
      </c>
      <c r="D5" s="6">
        <v>18</v>
      </c>
      <c r="E5" s="6">
        <v>23</v>
      </c>
      <c r="F5" s="6">
        <v>28</v>
      </c>
      <c r="G5" s="6">
        <v>30</v>
      </c>
      <c r="H5" s="6">
        <v>28</v>
      </c>
      <c r="I5" s="6">
        <v>31</v>
      </c>
      <c r="J5" s="6">
        <v>31</v>
      </c>
      <c r="K5" s="6">
        <v>37</v>
      </c>
      <c r="L5" s="6">
        <v>39</v>
      </c>
      <c r="M5" s="6">
        <v>37</v>
      </c>
      <c r="N5" s="6">
        <v>38</v>
      </c>
      <c r="O5" s="6">
        <v>34</v>
      </c>
      <c r="P5" s="6">
        <v>31</v>
      </c>
      <c r="Q5" s="6">
        <v>35</v>
      </c>
      <c r="R5" s="6">
        <v>35</v>
      </c>
      <c r="S5" s="6">
        <v>36</v>
      </c>
      <c r="T5" s="6">
        <v>43</v>
      </c>
      <c r="U5" s="6">
        <v>33</v>
      </c>
      <c r="V5" s="6">
        <v>33</v>
      </c>
      <c r="W5" s="6">
        <v>26</v>
      </c>
      <c r="X5" s="6">
        <v>19</v>
      </c>
      <c r="Y5" s="6">
        <v>14</v>
      </c>
      <c r="Z5" s="6">
        <v>23</v>
      </c>
      <c r="AA5" s="6">
        <v>28</v>
      </c>
      <c r="AB5" s="6">
        <v>4</v>
      </c>
      <c r="AC5" s="7">
        <f t="shared" si="0"/>
        <v>883</v>
      </c>
      <c r="AD5" s="15"/>
    </row>
    <row r="6" spans="1:30" ht="16.5" x14ac:dyDescent="0.2">
      <c r="A6" s="35" t="s">
        <v>48</v>
      </c>
      <c r="B6" s="6">
        <v>100</v>
      </c>
      <c r="C6" s="6">
        <v>23</v>
      </c>
      <c r="D6" s="6">
        <v>15</v>
      </c>
      <c r="E6" s="6">
        <v>20</v>
      </c>
      <c r="F6" s="6">
        <v>20</v>
      </c>
      <c r="G6" s="6">
        <v>21</v>
      </c>
      <c r="H6" s="6">
        <v>22</v>
      </c>
      <c r="I6" s="6">
        <v>20</v>
      </c>
      <c r="J6" s="6">
        <v>20</v>
      </c>
      <c r="K6" s="6">
        <v>27</v>
      </c>
      <c r="L6" s="6">
        <v>32</v>
      </c>
      <c r="M6" s="6">
        <v>40</v>
      </c>
      <c r="N6" s="6">
        <v>27</v>
      </c>
      <c r="O6" s="6">
        <v>36</v>
      </c>
      <c r="P6" s="6">
        <v>38</v>
      </c>
      <c r="Q6" s="6">
        <v>40</v>
      </c>
      <c r="R6" s="6">
        <v>34</v>
      </c>
      <c r="S6" s="6">
        <v>39</v>
      </c>
      <c r="T6" s="6">
        <v>35</v>
      </c>
      <c r="U6" s="6">
        <v>44</v>
      </c>
      <c r="V6" s="6">
        <v>37</v>
      </c>
      <c r="W6" s="6">
        <v>40</v>
      </c>
      <c r="X6" s="6">
        <v>38</v>
      </c>
      <c r="Y6" s="6">
        <v>35</v>
      </c>
      <c r="Z6" s="6">
        <v>28</v>
      </c>
      <c r="AA6" s="6">
        <v>37</v>
      </c>
      <c r="AB6" s="6">
        <v>4</v>
      </c>
      <c r="AC6" s="7">
        <f t="shared" si="0"/>
        <v>872</v>
      </c>
      <c r="AD6" s="15"/>
    </row>
    <row r="7" spans="1:30" ht="16.5" x14ac:dyDescent="0.2">
      <c r="A7" s="35" t="s">
        <v>27</v>
      </c>
      <c r="B7" s="6">
        <v>56</v>
      </c>
      <c r="C7" s="6">
        <v>13</v>
      </c>
      <c r="D7" s="6">
        <v>11</v>
      </c>
      <c r="E7" s="6">
        <v>14</v>
      </c>
      <c r="F7" s="6">
        <v>10</v>
      </c>
      <c r="G7" s="6">
        <v>9</v>
      </c>
      <c r="H7" s="6">
        <v>12</v>
      </c>
      <c r="I7" s="6">
        <v>13</v>
      </c>
      <c r="J7" s="6">
        <v>13</v>
      </c>
      <c r="K7" s="6">
        <v>13</v>
      </c>
      <c r="L7" s="6">
        <v>13</v>
      </c>
      <c r="M7" s="6">
        <v>14</v>
      </c>
      <c r="N7" s="6">
        <v>11</v>
      </c>
      <c r="O7" s="6">
        <v>10</v>
      </c>
      <c r="P7" s="6">
        <v>11</v>
      </c>
      <c r="Q7" s="6">
        <v>15</v>
      </c>
      <c r="R7" s="6">
        <v>15</v>
      </c>
      <c r="S7" s="6">
        <v>16</v>
      </c>
      <c r="T7" s="6">
        <v>21</v>
      </c>
      <c r="U7" s="6">
        <v>18</v>
      </c>
      <c r="V7" s="6">
        <v>13</v>
      </c>
      <c r="W7" s="6">
        <v>13</v>
      </c>
      <c r="X7" s="6">
        <v>14</v>
      </c>
      <c r="Y7" s="6">
        <v>11</v>
      </c>
      <c r="Z7" s="6">
        <v>10</v>
      </c>
      <c r="AA7" s="6">
        <v>10</v>
      </c>
      <c r="AB7" s="6">
        <v>3</v>
      </c>
      <c r="AC7" s="7">
        <f t="shared" si="0"/>
        <v>382</v>
      </c>
      <c r="AD7" s="15"/>
    </row>
    <row r="8" spans="1:30" ht="16.5" x14ac:dyDescent="0.2">
      <c r="A8" s="35" t="s">
        <v>28</v>
      </c>
      <c r="B8" s="6">
        <v>68</v>
      </c>
      <c r="C8" s="6">
        <v>8</v>
      </c>
      <c r="D8" s="6">
        <v>8</v>
      </c>
      <c r="E8" s="6">
        <v>13</v>
      </c>
      <c r="F8" s="6">
        <v>11</v>
      </c>
      <c r="G8" s="6">
        <v>13</v>
      </c>
      <c r="H8" s="6">
        <v>16</v>
      </c>
      <c r="I8" s="6">
        <v>10</v>
      </c>
      <c r="J8" s="6">
        <v>10</v>
      </c>
      <c r="K8" s="6">
        <v>16</v>
      </c>
      <c r="L8" s="6">
        <v>14</v>
      </c>
      <c r="M8" s="6">
        <v>14</v>
      </c>
      <c r="N8" s="6">
        <v>15</v>
      </c>
      <c r="O8" s="6">
        <v>15</v>
      </c>
      <c r="P8" s="6">
        <v>13</v>
      </c>
      <c r="Q8" s="6">
        <v>15</v>
      </c>
      <c r="R8" s="6">
        <v>20</v>
      </c>
      <c r="S8" s="6">
        <v>16</v>
      </c>
      <c r="T8" s="6">
        <v>17</v>
      </c>
      <c r="U8" s="6">
        <v>21</v>
      </c>
      <c r="V8" s="6">
        <v>17</v>
      </c>
      <c r="W8" s="6">
        <v>18</v>
      </c>
      <c r="X8" s="6">
        <v>19</v>
      </c>
      <c r="Y8" s="6">
        <v>18</v>
      </c>
      <c r="Z8" s="6">
        <v>19</v>
      </c>
      <c r="AA8" s="6">
        <v>15</v>
      </c>
      <c r="AB8" s="6">
        <v>3</v>
      </c>
      <c r="AC8" s="7">
        <f t="shared" si="0"/>
        <v>442</v>
      </c>
      <c r="AD8" s="15"/>
    </row>
    <row r="9" spans="1:30" ht="16.5" x14ac:dyDescent="0.2">
      <c r="A9" s="35" t="s">
        <v>29</v>
      </c>
      <c r="B9" s="6">
        <v>94</v>
      </c>
      <c r="C9" s="6">
        <v>22</v>
      </c>
      <c r="D9" s="6">
        <v>25</v>
      </c>
      <c r="E9" s="6">
        <v>22</v>
      </c>
      <c r="F9" s="6">
        <v>18</v>
      </c>
      <c r="G9" s="6">
        <v>19</v>
      </c>
      <c r="H9" s="6">
        <v>19</v>
      </c>
      <c r="I9" s="6">
        <v>11</v>
      </c>
      <c r="J9" s="6">
        <v>11</v>
      </c>
      <c r="K9" s="6">
        <v>6</v>
      </c>
      <c r="L9" s="6">
        <v>12</v>
      </c>
      <c r="M9" s="6">
        <v>26</v>
      </c>
      <c r="N9" s="6">
        <v>20</v>
      </c>
      <c r="O9" s="6">
        <v>24</v>
      </c>
      <c r="P9" s="6">
        <v>22</v>
      </c>
      <c r="Q9" s="6">
        <v>24</v>
      </c>
      <c r="R9" s="6">
        <v>33</v>
      </c>
      <c r="S9" s="6">
        <v>25</v>
      </c>
      <c r="T9" s="6">
        <v>21</v>
      </c>
      <c r="U9" s="6">
        <v>21</v>
      </c>
      <c r="V9" s="6">
        <v>24</v>
      </c>
      <c r="W9" s="6">
        <v>14</v>
      </c>
      <c r="X9" s="6">
        <v>13</v>
      </c>
      <c r="Y9" s="6">
        <v>15</v>
      </c>
      <c r="Z9" s="6">
        <v>20</v>
      </c>
      <c r="AA9" s="6">
        <v>20</v>
      </c>
      <c r="AB9" s="6">
        <v>3</v>
      </c>
      <c r="AC9" s="7">
        <f t="shared" si="0"/>
        <v>584</v>
      </c>
      <c r="AD9" s="15"/>
    </row>
    <row r="10" spans="1:30" ht="16.5" x14ac:dyDescent="0.2">
      <c r="A10" s="35" t="s">
        <v>62</v>
      </c>
      <c r="B10" s="6">
        <v>41</v>
      </c>
      <c r="C10" s="6">
        <v>12</v>
      </c>
      <c r="D10" s="6">
        <v>12</v>
      </c>
      <c r="E10" s="6">
        <v>14</v>
      </c>
      <c r="F10" s="6">
        <v>13</v>
      </c>
      <c r="G10" s="6">
        <v>11</v>
      </c>
      <c r="H10" s="6">
        <v>11</v>
      </c>
      <c r="I10" s="6">
        <v>13</v>
      </c>
      <c r="J10" s="6">
        <v>13</v>
      </c>
      <c r="K10" s="6">
        <v>20</v>
      </c>
      <c r="L10" s="6">
        <v>21</v>
      </c>
      <c r="M10" s="6">
        <v>22</v>
      </c>
      <c r="N10" s="6">
        <v>25</v>
      </c>
      <c r="O10" s="6">
        <v>27</v>
      </c>
      <c r="P10" s="6">
        <v>30</v>
      </c>
      <c r="Q10" s="6">
        <v>35</v>
      </c>
      <c r="R10" s="6">
        <v>30</v>
      </c>
      <c r="S10" s="6">
        <v>37</v>
      </c>
      <c r="T10" s="6">
        <v>31</v>
      </c>
      <c r="U10" s="6">
        <v>37</v>
      </c>
      <c r="V10" s="6">
        <v>31</v>
      </c>
      <c r="W10" s="6">
        <v>26</v>
      </c>
      <c r="X10" s="6">
        <v>29</v>
      </c>
      <c r="Y10" s="6">
        <v>21</v>
      </c>
      <c r="Z10" s="6">
        <v>35</v>
      </c>
      <c r="AA10" s="6">
        <v>20</v>
      </c>
      <c r="AB10" s="6">
        <v>3</v>
      </c>
      <c r="AC10" s="7">
        <f t="shared" si="0"/>
        <v>620</v>
      </c>
      <c r="AD10" s="15"/>
    </row>
    <row r="11" spans="1:30" ht="16.5" x14ac:dyDescent="0.2">
      <c r="A11" s="35" t="s">
        <v>37</v>
      </c>
      <c r="B11" s="6">
        <v>12</v>
      </c>
      <c r="C11" s="6">
        <v>2</v>
      </c>
      <c r="D11" s="6">
        <v>9</v>
      </c>
      <c r="E11" s="6">
        <v>6</v>
      </c>
      <c r="F11" s="6">
        <v>5</v>
      </c>
      <c r="G11" s="6">
        <v>8</v>
      </c>
      <c r="H11" s="6">
        <v>12</v>
      </c>
      <c r="I11" s="6">
        <v>11</v>
      </c>
      <c r="J11" s="6">
        <v>11</v>
      </c>
      <c r="K11" s="6">
        <v>15</v>
      </c>
      <c r="L11" s="6">
        <v>20</v>
      </c>
      <c r="M11" s="6">
        <v>16</v>
      </c>
      <c r="N11" s="6">
        <v>20</v>
      </c>
      <c r="O11" s="6">
        <v>13</v>
      </c>
      <c r="P11" s="6">
        <v>17</v>
      </c>
      <c r="Q11" s="6">
        <v>24</v>
      </c>
      <c r="R11" s="6">
        <v>23</v>
      </c>
      <c r="S11" s="6">
        <v>17</v>
      </c>
      <c r="T11" s="6">
        <v>20</v>
      </c>
      <c r="U11" s="6">
        <v>14</v>
      </c>
      <c r="V11" s="6">
        <v>24</v>
      </c>
      <c r="W11" s="6">
        <v>18</v>
      </c>
      <c r="X11" s="6">
        <v>6</v>
      </c>
      <c r="Y11" s="6">
        <v>11</v>
      </c>
      <c r="Z11" s="6">
        <v>8</v>
      </c>
      <c r="AA11" s="6">
        <v>11</v>
      </c>
      <c r="AB11" s="6"/>
      <c r="AC11" s="7">
        <f t="shared" si="0"/>
        <v>353</v>
      </c>
      <c r="AD11" s="15"/>
    </row>
    <row r="12" spans="1:30" ht="16.5" x14ac:dyDescent="0.2">
      <c r="A12" s="3" t="s">
        <v>34</v>
      </c>
      <c r="B12" s="6">
        <v>30</v>
      </c>
      <c r="C12" s="6">
        <v>16</v>
      </c>
      <c r="D12" s="6">
        <v>15</v>
      </c>
      <c r="E12" s="6">
        <v>16</v>
      </c>
      <c r="F12" s="6">
        <v>16</v>
      </c>
      <c r="G12" s="6">
        <v>15</v>
      </c>
      <c r="H12" s="6">
        <v>17</v>
      </c>
      <c r="I12" s="6">
        <v>17</v>
      </c>
      <c r="J12" s="6">
        <v>17</v>
      </c>
      <c r="K12" s="6">
        <v>17</v>
      </c>
      <c r="L12" s="6">
        <v>16</v>
      </c>
      <c r="M12" s="6">
        <v>16</v>
      </c>
      <c r="N12" s="6">
        <v>13</v>
      </c>
      <c r="O12" s="6">
        <v>15</v>
      </c>
      <c r="P12" s="6">
        <v>14</v>
      </c>
      <c r="Q12" s="6">
        <v>12</v>
      </c>
      <c r="R12" s="6">
        <v>3</v>
      </c>
      <c r="S12" s="6">
        <v>14</v>
      </c>
      <c r="T12" s="6">
        <v>9</v>
      </c>
      <c r="U12" s="6">
        <v>8</v>
      </c>
      <c r="V12" s="6">
        <v>6</v>
      </c>
      <c r="W12" s="6">
        <v>11</v>
      </c>
      <c r="X12" s="6">
        <v>5</v>
      </c>
      <c r="Y12" s="6">
        <v>6</v>
      </c>
      <c r="Z12" s="6">
        <v>11</v>
      </c>
      <c r="AA12" s="6">
        <v>12</v>
      </c>
      <c r="AB12" s="6"/>
      <c r="AC12" s="7">
        <f t="shared" si="0"/>
        <v>347</v>
      </c>
      <c r="AD12" s="15"/>
    </row>
    <row r="13" spans="1:30" ht="16.5" x14ac:dyDescent="0.2">
      <c r="A13" s="3" t="s">
        <v>26</v>
      </c>
      <c r="B13" s="6">
        <v>22</v>
      </c>
      <c r="C13" s="6">
        <v>8</v>
      </c>
      <c r="D13" s="6">
        <v>9</v>
      </c>
      <c r="E13" s="6">
        <v>7</v>
      </c>
      <c r="F13" s="6">
        <v>11</v>
      </c>
      <c r="G13" s="6">
        <v>7</v>
      </c>
      <c r="H13" s="6">
        <v>11</v>
      </c>
      <c r="I13" s="6">
        <v>6</v>
      </c>
      <c r="J13" s="6">
        <v>6</v>
      </c>
      <c r="K13" s="6">
        <v>7</v>
      </c>
      <c r="L13" s="6">
        <v>7</v>
      </c>
      <c r="M13" s="6">
        <v>9</v>
      </c>
      <c r="N13" s="6">
        <v>5</v>
      </c>
      <c r="O13" s="6">
        <v>8</v>
      </c>
      <c r="P13" s="6">
        <v>10</v>
      </c>
      <c r="Q13" s="6">
        <v>8</v>
      </c>
      <c r="R13" s="6">
        <v>13</v>
      </c>
      <c r="S13" s="6">
        <v>7</v>
      </c>
      <c r="T13" s="6">
        <v>8</v>
      </c>
      <c r="U13" s="6">
        <v>11</v>
      </c>
      <c r="V13" s="6">
        <v>6</v>
      </c>
      <c r="W13" s="6">
        <v>6</v>
      </c>
      <c r="X13" s="6">
        <v>4</v>
      </c>
      <c r="Y13" s="6">
        <v>10</v>
      </c>
      <c r="Z13" s="6">
        <v>9</v>
      </c>
      <c r="AA13" s="6">
        <v>10</v>
      </c>
      <c r="AB13" s="6">
        <v>5</v>
      </c>
      <c r="AC13" s="7">
        <f t="shared" si="0"/>
        <v>230</v>
      </c>
      <c r="AD13" s="15"/>
    </row>
    <row r="14" spans="1:30" ht="16.5" x14ac:dyDescent="0.2">
      <c r="A14" s="3" t="s">
        <v>25</v>
      </c>
      <c r="B14" s="6">
        <v>5</v>
      </c>
      <c r="C14" s="6">
        <v>10</v>
      </c>
      <c r="D14" s="6">
        <v>11</v>
      </c>
      <c r="E14" s="6">
        <v>14</v>
      </c>
      <c r="F14" s="6">
        <v>11</v>
      </c>
      <c r="G14" s="6">
        <v>6</v>
      </c>
      <c r="H14" s="6">
        <v>19</v>
      </c>
      <c r="I14" s="6">
        <v>14</v>
      </c>
      <c r="J14" s="6">
        <v>14</v>
      </c>
      <c r="K14" s="6">
        <v>14</v>
      </c>
      <c r="L14" s="6">
        <v>18</v>
      </c>
      <c r="M14" s="6">
        <v>15</v>
      </c>
      <c r="N14" s="6">
        <v>21</v>
      </c>
      <c r="O14" s="6">
        <v>16</v>
      </c>
      <c r="P14" s="6">
        <v>19</v>
      </c>
      <c r="Q14" s="6">
        <v>19</v>
      </c>
      <c r="R14" s="6">
        <v>14</v>
      </c>
      <c r="S14" s="6">
        <v>13</v>
      </c>
      <c r="T14" s="6">
        <v>21</v>
      </c>
      <c r="U14" s="6">
        <v>11</v>
      </c>
      <c r="V14" s="6">
        <v>15</v>
      </c>
      <c r="W14" s="6">
        <v>15</v>
      </c>
      <c r="X14" s="6">
        <v>12</v>
      </c>
      <c r="Y14" s="6">
        <v>8</v>
      </c>
      <c r="Z14" s="6">
        <v>11</v>
      </c>
      <c r="AA14" s="6">
        <v>10</v>
      </c>
      <c r="AB14" s="6">
        <v>4</v>
      </c>
      <c r="AC14" s="7">
        <f t="shared" si="0"/>
        <v>360</v>
      </c>
      <c r="AD14" s="15"/>
    </row>
    <row r="15" spans="1:30" ht="16.5" x14ac:dyDescent="0.2">
      <c r="A15" s="35" t="s">
        <v>8</v>
      </c>
      <c r="B15" s="6"/>
      <c r="C15" s="6">
        <v>6</v>
      </c>
      <c r="D15" s="6">
        <v>5</v>
      </c>
      <c r="E15" s="6">
        <v>4</v>
      </c>
      <c r="F15" s="6">
        <v>3</v>
      </c>
      <c r="G15" s="6">
        <v>2</v>
      </c>
      <c r="H15" s="6">
        <v>6</v>
      </c>
      <c r="I15" s="6">
        <v>7</v>
      </c>
      <c r="J15" s="6">
        <v>7</v>
      </c>
      <c r="K15" s="6">
        <v>6</v>
      </c>
      <c r="L15" s="6">
        <v>5</v>
      </c>
      <c r="M15" s="6">
        <v>6</v>
      </c>
      <c r="N15" s="6">
        <v>8</v>
      </c>
      <c r="O15" s="6">
        <v>7</v>
      </c>
      <c r="P15" s="6">
        <v>6</v>
      </c>
      <c r="Q15" s="6">
        <v>6</v>
      </c>
      <c r="R15" s="6">
        <v>10</v>
      </c>
      <c r="S15" s="6">
        <v>6</v>
      </c>
      <c r="T15" s="6">
        <v>9</v>
      </c>
      <c r="U15" s="6">
        <v>7</v>
      </c>
      <c r="V15" s="6">
        <v>7</v>
      </c>
      <c r="W15" s="6">
        <v>6</v>
      </c>
      <c r="X15" s="6">
        <v>9</v>
      </c>
      <c r="Y15" s="6">
        <v>11</v>
      </c>
      <c r="Z15" s="6">
        <v>6</v>
      </c>
      <c r="AA15" s="6">
        <v>8</v>
      </c>
      <c r="AB15" s="6">
        <v>2</v>
      </c>
      <c r="AC15" s="7">
        <f t="shared" si="0"/>
        <v>165</v>
      </c>
      <c r="AD15" s="15"/>
    </row>
    <row r="16" spans="1:30" ht="16.5" x14ac:dyDescent="0.2">
      <c r="A16" s="35" t="s">
        <v>61</v>
      </c>
      <c r="B16" s="6">
        <v>6</v>
      </c>
      <c r="C16" s="6">
        <v>6</v>
      </c>
      <c r="D16" s="6">
        <v>3</v>
      </c>
      <c r="E16" s="6">
        <v>7</v>
      </c>
      <c r="F16" s="6">
        <v>7</v>
      </c>
      <c r="G16" s="6">
        <v>11</v>
      </c>
      <c r="H16" s="6">
        <v>9</v>
      </c>
      <c r="I16" s="6">
        <v>11</v>
      </c>
      <c r="J16" s="6">
        <v>11</v>
      </c>
      <c r="K16" s="6">
        <v>18</v>
      </c>
      <c r="L16" s="6">
        <v>8</v>
      </c>
      <c r="M16" s="6">
        <v>15</v>
      </c>
      <c r="N16" s="6">
        <v>12</v>
      </c>
      <c r="O16" s="6">
        <v>16</v>
      </c>
      <c r="P16" s="6">
        <v>26</v>
      </c>
      <c r="Q16" s="6">
        <v>30</v>
      </c>
      <c r="R16" s="6">
        <v>25</v>
      </c>
      <c r="S16" s="6">
        <v>16</v>
      </c>
      <c r="T16" s="6">
        <v>22</v>
      </c>
      <c r="U16" s="6">
        <v>23</v>
      </c>
      <c r="V16" s="6">
        <v>26</v>
      </c>
      <c r="W16" s="6">
        <v>23</v>
      </c>
      <c r="X16" s="6">
        <v>18</v>
      </c>
      <c r="Y16" s="6">
        <v>20</v>
      </c>
      <c r="Z16" s="6">
        <v>19</v>
      </c>
      <c r="AA16" s="6">
        <v>21</v>
      </c>
      <c r="AB16" s="6">
        <v>10</v>
      </c>
      <c r="AC16" s="7">
        <f t="shared" si="0"/>
        <v>419</v>
      </c>
      <c r="AD16" s="15"/>
    </row>
    <row r="17" spans="1:30" ht="16.5" x14ac:dyDescent="0.2">
      <c r="A17" s="35" t="s">
        <v>24</v>
      </c>
      <c r="B17" s="6"/>
      <c r="C17" s="6">
        <v>3</v>
      </c>
      <c r="D17" s="6">
        <v>5</v>
      </c>
      <c r="E17" s="6">
        <v>2</v>
      </c>
      <c r="F17" s="6">
        <v>4</v>
      </c>
      <c r="G17" s="6">
        <v>5</v>
      </c>
      <c r="H17" s="6">
        <v>4</v>
      </c>
      <c r="I17" s="6">
        <v>7</v>
      </c>
      <c r="J17" s="6">
        <v>7</v>
      </c>
      <c r="K17" s="6">
        <v>8</v>
      </c>
      <c r="L17" s="6">
        <v>5</v>
      </c>
      <c r="M17" s="6">
        <v>10</v>
      </c>
      <c r="N17" s="6">
        <v>8</v>
      </c>
      <c r="O17" s="6">
        <v>7</v>
      </c>
      <c r="P17" s="6">
        <v>7</v>
      </c>
      <c r="Q17" s="6">
        <v>10</v>
      </c>
      <c r="R17" s="6">
        <v>11</v>
      </c>
      <c r="S17" s="6">
        <v>8</v>
      </c>
      <c r="T17" s="6">
        <v>8</v>
      </c>
      <c r="U17" s="6">
        <v>8</v>
      </c>
      <c r="V17" s="6">
        <v>13</v>
      </c>
      <c r="W17" s="6">
        <v>4</v>
      </c>
      <c r="X17" s="6">
        <v>13</v>
      </c>
      <c r="Y17" s="6">
        <v>10</v>
      </c>
      <c r="Z17" s="6">
        <v>7</v>
      </c>
      <c r="AA17" s="6">
        <v>6</v>
      </c>
      <c r="AB17" s="6">
        <v>1</v>
      </c>
      <c r="AC17" s="7">
        <f t="shared" si="0"/>
        <v>181</v>
      </c>
      <c r="AD17" s="15"/>
    </row>
    <row r="18" spans="1:30" ht="16.5" x14ac:dyDescent="0.2">
      <c r="A18" s="35" t="s">
        <v>23</v>
      </c>
      <c r="B18" s="6"/>
      <c r="C18" s="6">
        <v>6</v>
      </c>
      <c r="D18" s="6">
        <v>10</v>
      </c>
      <c r="E18" s="6">
        <v>8</v>
      </c>
      <c r="F18" s="6">
        <v>9</v>
      </c>
      <c r="G18" s="6">
        <v>18</v>
      </c>
      <c r="H18" s="6">
        <v>16</v>
      </c>
      <c r="I18" s="6">
        <v>14</v>
      </c>
      <c r="J18" s="6">
        <v>14</v>
      </c>
      <c r="K18" s="6">
        <v>15</v>
      </c>
      <c r="L18" s="6">
        <v>13</v>
      </c>
      <c r="M18" s="6">
        <v>15</v>
      </c>
      <c r="N18" s="6">
        <v>14</v>
      </c>
      <c r="O18" s="6">
        <v>14</v>
      </c>
      <c r="P18" s="6">
        <v>23</v>
      </c>
      <c r="Q18" s="6">
        <v>15</v>
      </c>
      <c r="R18" s="6">
        <v>16</v>
      </c>
      <c r="S18" s="6">
        <v>13</v>
      </c>
      <c r="T18" s="6">
        <v>16</v>
      </c>
      <c r="U18" s="6">
        <v>21</v>
      </c>
      <c r="V18" s="6">
        <v>18</v>
      </c>
      <c r="W18" s="6">
        <v>15</v>
      </c>
      <c r="X18" s="6">
        <v>20</v>
      </c>
      <c r="Y18" s="6">
        <v>18</v>
      </c>
      <c r="Z18" s="6">
        <v>14</v>
      </c>
      <c r="AA18" s="6">
        <v>30</v>
      </c>
      <c r="AB18" s="6">
        <v>3</v>
      </c>
      <c r="AC18" s="7">
        <f t="shared" si="0"/>
        <v>388</v>
      </c>
      <c r="AD18" s="15"/>
    </row>
    <row r="19" spans="1:30" ht="16.5" x14ac:dyDescent="0.2">
      <c r="A19" s="35" t="s">
        <v>46</v>
      </c>
      <c r="B19" s="6"/>
      <c r="C19" s="6"/>
      <c r="D19" s="6">
        <v>9</v>
      </c>
      <c r="E19" s="6">
        <v>11</v>
      </c>
      <c r="F19" s="6">
        <v>19</v>
      </c>
      <c r="G19" s="6">
        <v>14</v>
      </c>
      <c r="H19" s="6">
        <v>18</v>
      </c>
      <c r="I19" s="6">
        <v>23</v>
      </c>
      <c r="J19" s="6">
        <v>23</v>
      </c>
      <c r="K19" s="6">
        <v>26</v>
      </c>
      <c r="L19" s="6">
        <v>24</v>
      </c>
      <c r="M19" s="6">
        <v>24</v>
      </c>
      <c r="N19" s="6">
        <v>30</v>
      </c>
      <c r="O19" s="6">
        <v>36</v>
      </c>
      <c r="P19" s="6">
        <v>30</v>
      </c>
      <c r="Q19" s="6">
        <v>33</v>
      </c>
      <c r="R19" s="6">
        <v>39</v>
      </c>
      <c r="S19" s="6">
        <v>29</v>
      </c>
      <c r="T19" s="6">
        <v>30</v>
      </c>
      <c r="U19" s="6">
        <v>30</v>
      </c>
      <c r="V19" s="6">
        <v>30</v>
      </c>
      <c r="W19" s="6">
        <v>25</v>
      </c>
      <c r="X19" s="6">
        <v>19</v>
      </c>
      <c r="Y19" s="6">
        <v>28</v>
      </c>
      <c r="Z19" s="6">
        <v>18</v>
      </c>
      <c r="AA19" s="6">
        <v>23</v>
      </c>
      <c r="AB19" s="6">
        <v>2</v>
      </c>
      <c r="AC19" s="7">
        <f t="shared" si="0"/>
        <v>593</v>
      </c>
      <c r="AD19" s="15"/>
    </row>
    <row r="20" spans="1:30" ht="16.5" x14ac:dyDescent="0.2">
      <c r="A20" s="35" t="s">
        <v>79</v>
      </c>
      <c r="B20" s="6"/>
      <c r="C20" s="6"/>
      <c r="D20" s="6"/>
      <c r="E20" s="6"/>
      <c r="F20" s="6"/>
      <c r="G20" s="6">
        <v>11</v>
      </c>
      <c r="H20" s="6">
        <v>13</v>
      </c>
      <c r="I20" s="6">
        <v>16</v>
      </c>
      <c r="J20" s="6">
        <v>16</v>
      </c>
      <c r="K20" s="6">
        <v>18</v>
      </c>
      <c r="L20" s="6">
        <v>17</v>
      </c>
      <c r="M20" s="6">
        <v>14</v>
      </c>
      <c r="N20" s="6">
        <v>21</v>
      </c>
      <c r="O20" s="6">
        <v>16</v>
      </c>
      <c r="P20" s="6">
        <v>17</v>
      </c>
      <c r="Q20" s="6">
        <v>15</v>
      </c>
      <c r="R20" s="6">
        <v>21</v>
      </c>
      <c r="S20" s="6">
        <v>23</v>
      </c>
      <c r="T20" s="6">
        <v>28</v>
      </c>
      <c r="U20" s="6">
        <v>22</v>
      </c>
      <c r="V20" s="6">
        <v>15</v>
      </c>
      <c r="W20" s="6">
        <v>23</v>
      </c>
      <c r="X20" s="6">
        <v>17</v>
      </c>
      <c r="Y20" s="6">
        <v>8</v>
      </c>
      <c r="Z20" s="6">
        <v>21</v>
      </c>
      <c r="AA20" s="6">
        <v>20</v>
      </c>
      <c r="AB20" s="6">
        <v>2</v>
      </c>
      <c r="AC20" s="7">
        <f t="shared" si="0"/>
        <v>374</v>
      </c>
      <c r="AD20" s="15"/>
    </row>
    <row r="21" spans="1:30" ht="16.5" x14ac:dyDescent="0.2">
      <c r="A21" s="35" t="s">
        <v>20</v>
      </c>
      <c r="B21" s="6"/>
      <c r="C21" s="6"/>
      <c r="D21" s="6"/>
      <c r="E21" s="6"/>
      <c r="F21" s="6"/>
      <c r="G21" s="6">
        <v>9</v>
      </c>
      <c r="H21" s="6">
        <v>10</v>
      </c>
      <c r="I21" s="6">
        <v>9</v>
      </c>
      <c r="J21" s="6">
        <v>9</v>
      </c>
      <c r="K21" s="6">
        <v>13</v>
      </c>
      <c r="L21" s="6">
        <v>8</v>
      </c>
      <c r="M21" s="6">
        <v>9</v>
      </c>
      <c r="N21" s="6">
        <v>11</v>
      </c>
      <c r="O21" s="6">
        <v>9</v>
      </c>
      <c r="P21" s="6">
        <v>9</v>
      </c>
      <c r="Q21" s="6">
        <v>15</v>
      </c>
      <c r="R21" s="6">
        <v>10</v>
      </c>
      <c r="S21" s="6">
        <v>11</v>
      </c>
      <c r="T21" s="6">
        <v>10</v>
      </c>
      <c r="U21" s="6">
        <v>11</v>
      </c>
      <c r="V21" s="6">
        <v>13</v>
      </c>
      <c r="W21" s="6">
        <v>11</v>
      </c>
      <c r="X21" s="6">
        <v>12</v>
      </c>
      <c r="Y21" s="6">
        <v>10</v>
      </c>
      <c r="Z21" s="6">
        <v>12</v>
      </c>
      <c r="AA21" s="6">
        <v>7</v>
      </c>
      <c r="AB21" s="6">
        <v>1</v>
      </c>
      <c r="AC21" s="7">
        <f t="shared" si="0"/>
        <v>219</v>
      </c>
      <c r="AD21" s="15"/>
    </row>
    <row r="22" spans="1:30" ht="16.5" x14ac:dyDescent="0.2">
      <c r="A22" s="35" t="s">
        <v>19</v>
      </c>
      <c r="B22" s="6"/>
      <c r="C22" s="6"/>
      <c r="D22" s="6"/>
      <c r="E22" s="6"/>
      <c r="F22" s="6"/>
      <c r="G22" s="6"/>
      <c r="H22" s="6"/>
      <c r="I22" s="6">
        <v>8</v>
      </c>
      <c r="J22" s="6">
        <v>8</v>
      </c>
      <c r="K22" s="6">
        <v>11</v>
      </c>
      <c r="L22" s="6">
        <v>11</v>
      </c>
      <c r="M22" s="6">
        <v>16</v>
      </c>
      <c r="N22" s="6">
        <v>12</v>
      </c>
      <c r="O22" s="6">
        <v>11</v>
      </c>
      <c r="P22" s="6">
        <v>37</v>
      </c>
      <c r="Q22" s="6">
        <v>38</v>
      </c>
      <c r="R22" s="6">
        <v>25</v>
      </c>
      <c r="S22" s="6">
        <v>30</v>
      </c>
      <c r="T22" s="6">
        <v>27</v>
      </c>
      <c r="U22" s="6">
        <v>25</v>
      </c>
      <c r="V22" s="6">
        <v>28</v>
      </c>
      <c r="W22" s="6">
        <v>25</v>
      </c>
      <c r="X22" s="6">
        <v>17</v>
      </c>
      <c r="Y22" s="6">
        <v>19</v>
      </c>
      <c r="Z22" s="6">
        <v>30</v>
      </c>
      <c r="AA22" s="6">
        <v>20</v>
      </c>
      <c r="AB22" s="6">
        <v>5</v>
      </c>
      <c r="AC22" s="7">
        <f t="shared" si="0"/>
        <v>403</v>
      </c>
      <c r="AD22" s="15"/>
    </row>
    <row r="23" spans="1:30" ht="16.5" x14ac:dyDescent="0.2">
      <c r="A23" s="3" t="s">
        <v>18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>
        <v>5</v>
      </c>
      <c r="N23" s="6">
        <v>11</v>
      </c>
      <c r="O23" s="6">
        <v>13</v>
      </c>
      <c r="P23" s="6">
        <v>29</v>
      </c>
      <c r="Q23" s="6">
        <v>16</v>
      </c>
      <c r="R23" s="6">
        <v>9</v>
      </c>
      <c r="S23" s="6"/>
      <c r="T23" s="6"/>
      <c r="U23" s="6"/>
      <c r="V23" s="6">
        <v>19</v>
      </c>
      <c r="W23" s="6">
        <v>19</v>
      </c>
      <c r="X23" s="6">
        <v>30</v>
      </c>
      <c r="Y23" s="6">
        <v>21</v>
      </c>
      <c r="Z23" s="6">
        <v>17</v>
      </c>
      <c r="AA23" s="6">
        <v>27</v>
      </c>
      <c r="AB23" s="6">
        <v>4</v>
      </c>
      <c r="AC23" s="7">
        <f t="shared" si="0"/>
        <v>220</v>
      </c>
      <c r="AD23" s="15"/>
    </row>
    <row r="24" spans="1:30" ht="16.5" x14ac:dyDescent="0.2">
      <c r="A24" s="3" t="s">
        <v>16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>
        <v>10</v>
      </c>
      <c r="R24" s="6"/>
      <c r="S24" s="6"/>
      <c r="T24" s="6"/>
      <c r="U24" s="6">
        <v>6</v>
      </c>
      <c r="V24" s="6">
        <v>11</v>
      </c>
      <c r="W24" s="6">
        <v>5</v>
      </c>
      <c r="X24" s="6">
        <v>10</v>
      </c>
      <c r="Y24" s="6">
        <v>4</v>
      </c>
      <c r="Z24" s="6">
        <v>12</v>
      </c>
      <c r="AA24" s="6">
        <v>8</v>
      </c>
      <c r="AB24" s="6">
        <v>2</v>
      </c>
      <c r="AC24" s="7">
        <f t="shared" si="0"/>
        <v>68</v>
      </c>
      <c r="AD24" s="15"/>
    </row>
    <row r="25" spans="1:30" s="16" customFormat="1" ht="16.5" x14ac:dyDescent="0.2">
      <c r="A25" s="36" t="s">
        <v>45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>
        <v>13</v>
      </c>
      <c r="M25" s="6">
        <v>13</v>
      </c>
      <c r="N25" s="6">
        <v>15</v>
      </c>
      <c r="O25" s="6">
        <v>13</v>
      </c>
      <c r="P25" s="6">
        <v>22</v>
      </c>
      <c r="Q25" s="6">
        <v>28</v>
      </c>
      <c r="R25" s="6">
        <v>20</v>
      </c>
      <c r="S25" s="6">
        <v>20</v>
      </c>
      <c r="T25" s="6">
        <v>27</v>
      </c>
      <c r="U25" s="6">
        <v>25</v>
      </c>
      <c r="V25" s="6">
        <v>23</v>
      </c>
      <c r="W25" s="6">
        <v>19</v>
      </c>
      <c r="X25" s="6">
        <v>17</v>
      </c>
      <c r="Y25" s="6">
        <v>27</v>
      </c>
      <c r="Z25" s="6">
        <v>26</v>
      </c>
      <c r="AA25" s="6">
        <v>25</v>
      </c>
      <c r="AB25" s="6">
        <v>4</v>
      </c>
      <c r="AC25" s="7">
        <f t="shared" si="0"/>
        <v>337</v>
      </c>
      <c r="AD25" s="15"/>
    </row>
    <row r="26" spans="1:30" s="16" customFormat="1" ht="16.5" x14ac:dyDescent="0.2">
      <c r="A26" s="11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v>2</v>
      </c>
      <c r="O26" s="6">
        <v>3</v>
      </c>
      <c r="P26" s="6">
        <v>4</v>
      </c>
      <c r="Q26" s="6">
        <v>6</v>
      </c>
      <c r="R26" s="6">
        <v>6</v>
      </c>
      <c r="S26" s="6">
        <v>9</v>
      </c>
      <c r="T26" s="6">
        <v>5</v>
      </c>
      <c r="U26" s="6">
        <v>4</v>
      </c>
      <c r="V26" s="6">
        <v>8</v>
      </c>
      <c r="W26" s="6">
        <v>3</v>
      </c>
      <c r="X26" s="6">
        <v>11</v>
      </c>
      <c r="Y26" s="6">
        <v>11</v>
      </c>
      <c r="Z26" s="6">
        <v>4</v>
      </c>
      <c r="AA26" s="6">
        <v>7</v>
      </c>
      <c r="AB26" s="6">
        <v>5</v>
      </c>
      <c r="AC26" s="7">
        <f t="shared" si="0"/>
        <v>88</v>
      </c>
      <c r="AD26" s="15"/>
    </row>
    <row r="27" spans="1:30" s="16" customFormat="1" ht="16.5" x14ac:dyDescent="0.2">
      <c r="A27" s="11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>
        <v>4</v>
      </c>
      <c r="Q27" s="6">
        <v>13</v>
      </c>
      <c r="R27" s="6">
        <v>19</v>
      </c>
      <c r="S27" s="6">
        <v>13</v>
      </c>
      <c r="T27" s="6">
        <v>14</v>
      </c>
      <c r="U27" s="6">
        <v>18</v>
      </c>
      <c r="V27" s="6">
        <v>22</v>
      </c>
      <c r="W27" s="6">
        <v>19</v>
      </c>
      <c r="X27" s="6">
        <v>17</v>
      </c>
      <c r="Y27" s="6">
        <v>17</v>
      </c>
      <c r="Z27" s="6">
        <v>19</v>
      </c>
      <c r="AA27" s="6">
        <v>14</v>
      </c>
      <c r="AB27" s="6">
        <v>9</v>
      </c>
      <c r="AC27" s="7">
        <f t="shared" si="0"/>
        <v>198</v>
      </c>
      <c r="AD27" s="15"/>
    </row>
    <row r="28" spans="1:30" s="16" customFormat="1" ht="16.5" x14ac:dyDescent="0.2">
      <c r="A28" s="11" t="s">
        <v>39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>
        <v>4</v>
      </c>
      <c r="T28" s="6">
        <v>8</v>
      </c>
      <c r="U28" s="6">
        <v>2</v>
      </c>
      <c r="V28" s="6">
        <v>6</v>
      </c>
      <c r="W28" s="6">
        <v>3</v>
      </c>
      <c r="X28" s="6"/>
      <c r="Y28" s="6">
        <v>9</v>
      </c>
      <c r="Z28" s="6">
        <v>3</v>
      </c>
      <c r="AA28" s="6">
        <v>7</v>
      </c>
      <c r="AB28" s="6">
        <v>3</v>
      </c>
      <c r="AC28" s="7">
        <f t="shared" si="0"/>
        <v>45</v>
      </c>
      <c r="AD28" s="15"/>
    </row>
    <row r="29" spans="1:30" ht="16.5" x14ac:dyDescent="0.2">
      <c r="A29" s="3" t="s">
        <v>40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>
        <v>1</v>
      </c>
      <c r="R29" s="6">
        <v>2</v>
      </c>
      <c r="S29" s="6">
        <v>4</v>
      </c>
      <c r="T29" s="6">
        <v>2</v>
      </c>
      <c r="U29" s="6">
        <v>3</v>
      </c>
      <c r="V29" s="6">
        <v>5</v>
      </c>
      <c r="W29" s="6">
        <v>3</v>
      </c>
      <c r="X29" s="6">
        <v>3</v>
      </c>
      <c r="Y29" s="6">
        <v>4</v>
      </c>
      <c r="Z29" s="6">
        <v>5</v>
      </c>
      <c r="AA29" s="6">
        <v>2</v>
      </c>
      <c r="AB29" s="6">
        <v>2</v>
      </c>
      <c r="AC29" s="7">
        <f t="shared" si="0"/>
        <v>36</v>
      </c>
      <c r="AD29" s="15"/>
    </row>
    <row r="30" spans="1:30" ht="16.5" x14ac:dyDescent="0.2">
      <c r="A30" s="3" t="s">
        <v>42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>
        <v>1</v>
      </c>
      <c r="X30" s="6"/>
      <c r="Y30" s="6">
        <v>2</v>
      </c>
      <c r="Z30" s="6">
        <v>3</v>
      </c>
      <c r="AA30" s="6">
        <v>3</v>
      </c>
      <c r="AB30" s="6"/>
      <c r="AC30" s="7">
        <f t="shared" si="0"/>
        <v>9</v>
      </c>
      <c r="AD30" s="15"/>
    </row>
    <row r="31" spans="1:30" ht="16.5" x14ac:dyDescent="0.2">
      <c r="A31" s="3" t="s">
        <v>43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>
        <v>1</v>
      </c>
      <c r="Z31" s="6"/>
      <c r="AA31" s="6"/>
      <c r="AB31" s="6"/>
      <c r="AC31" s="7">
        <f t="shared" si="0"/>
        <v>1</v>
      </c>
      <c r="AD31" s="15"/>
    </row>
    <row r="32" spans="1:30" ht="16.5" x14ac:dyDescent="0.2">
      <c r="A32" s="3" t="s">
        <v>41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>
        <v>1</v>
      </c>
      <c r="T32" s="6">
        <v>13</v>
      </c>
      <c r="U32" s="6">
        <v>13</v>
      </c>
      <c r="V32" s="6">
        <v>13</v>
      </c>
      <c r="W32" s="6">
        <v>9</v>
      </c>
      <c r="X32" s="6">
        <v>8</v>
      </c>
      <c r="Y32" s="6">
        <v>9</v>
      </c>
      <c r="Z32" s="6">
        <v>8</v>
      </c>
      <c r="AA32" s="6">
        <v>9</v>
      </c>
      <c r="AB32" s="6"/>
      <c r="AC32" s="7">
        <f t="shared" si="0"/>
        <v>83</v>
      </c>
      <c r="AD32" s="15"/>
    </row>
    <row r="33" spans="1:50" ht="16.5" x14ac:dyDescent="0.2">
      <c r="A33" s="3" t="s">
        <v>53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>
        <v>2</v>
      </c>
      <c r="Y33" s="6">
        <v>2</v>
      </c>
      <c r="Z33" s="6">
        <v>4</v>
      </c>
      <c r="AA33" s="6">
        <v>7</v>
      </c>
      <c r="AB33" s="6"/>
      <c r="AC33" s="7">
        <f t="shared" si="0"/>
        <v>15</v>
      </c>
      <c r="AD33" s="15"/>
    </row>
    <row r="34" spans="1:50" ht="16.5" x14ac:dyDescent="0.2">
      <c r="A34" s="35" t="s">
        <v>63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>
        <v>4</v>
      </c>
      <c r="Y34" s="6">
        <v>8</v>
      </c>
      <c r="Z34" s="6">
        <v>6</v>
      </c>
      <c r="AA34" s="6">
        <v>8</v>
      </c>
      <c r="AB34" s="6">
        <v>3</v>
      </c>
      <c r="AC34" s="7">
        <f t="shared" si="0"/>
        <v>29</v>
      </c>
      <c r="AD34" s="15"/>
    </row>
    <row r="35" spans="1:50" ht="16.5" x14ac:dyDescent="0.2">
      <c r="A35" s="3" t="s">
        <v>56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v>9</v>
      </c>
      <c r="AA35" s="6">
        <v>10</v>
      </c>
      <c r="AB35" s="6">
        <v>1</v>
      </c>
      <c r="AC35" s="7">
        <f t="shared" si="0"/>
        <v>20</v>
      </c>
      <c r="AD35" s="15"/>
    </row>
    <row r="36" spans="1:50" ht="16.5" x14ac:dyDescent="0.2">
      <c r="A36" s="35" t="s">
        <v>88</v>
      </c>
      <c r="B36" s="6"/>
      <c r="C36" s="6">
        <v>9</v>
      </c>
      <c r="D36" s="6">
        <v>8</v>
      </c>
      <c r="E36" s="6">
        <v>9</v>
      </c>
      <c r="F36" s="6">
        <v>8</v>
      </c>
      <c r="G36" s="6">
        <v>12</v>
      </c>
      <c r="H36" s="6">
        <v>10</v>
      </c>
      <c r="I36" s="6">
        <v>13</v>
      </c>
      <c r="J36" s="6">
        <v>11</v>
      </c>
      <c r="K36" s="6">
        <v>9</v>
      </c>
      <c r="L36" s="6">
        <v>7</v>
      </c>
      <c r="M36" s="6">
        <v>6</v>
      </c>
      <c r="N36" s="6">
        <v>13</v>
      </c>
      <c r="O36" s="6">
        <v>17</v>
      </c>
      <c r="P36" s="6">
        <v>3</v>
      </c>
      <c r="Q36" s="6">
        <v>30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7">
        <f t="shared" si="0"/>
        <v>165</v>
      </c>
      <c r="AD36" s="15"/>
    </row>
    <row r="37" spans="1:50" ht="16.5" x14ac:dyDescent="0.2">
      <c r="A37" s="3" t="s">
        <v>55</v>
      </c>
      <c r="B37" s="6"/>
      <c r="C37" s="6">
        <v>9</v>
      </c>
      <c r="D37" s="6">
        <v>9</v>
      </c>
      <c r="E37" s="6">
        <v>7</v>
      </c>
      <c r="F37" s="6">
        <v>8</v>
      </c>
      <c r="G37" s="6">
        <v>5</v>
      </c>
      <c r="H37" s="6">
        <v>6</v>
      </c>
      <c r="I37" s="6">
        <v>6</v>
      </c>
      <c r="J37" s="6">
        <v>6</v>
      </c>
      <c r="K37" s="6">
        <v>6</v>
      </c>
      <c r="L37" s="6">
        <v>9</v>
      </c>
      <c r="M37" s="6">
        <v>6</v>
      </c>
      <c r="N37" s="6">
        <v>5</v>
      </c>
      <c r="O37" s="6">
        <v>11</v>
      </c>
      <c r="P37" s="6">
        <v>9</v>
      </c>
      <c r="Q37" s="6">
        <v>10</v>
      </c>
      <c r="R37" s="6">
        <v>5</v>
      </c>
      <c r="S37" s="6">
        <v>7</v>
      </c>
      <c r="T37" s="6">
        <v>12</v>
      </c>
      <c r="U37" s="6"/>
      <c r="V37" s="6"/>
      <c r="W37" s="6"/>
      <c r="X37" s="6"/>
      <c r="Y37" s="6"/>
      <c r="Z37" s="6"/>
      <c r="AA37" s="6"/>
      <c r="AB37" s="6"/>
      <c r="AC37" s="7">
        <f t="shared" si="0"/>
        <v>136</v>
      </c>
      <c r="AD37" s="15"/>
    </row>
    <row r="38" spans="1:50" ht="16.5" x14ac:dyDescent="0.2">
      <c r="A38" s="3" t="s">
        <v>36</v>
      </c>
      <c r="B38" s="6"/>
      <c r="C38" s="6"/>
      <c r="D38" s="6"/>
      <c r="E38" s="6"/>
      <c r="F38" s="6"/>
      <c r="G38" s="6"/>
      <c r="H38" s="6"/>
      <c r="I38" s="6">
        <v>8</v>
      </c>
      <c r="J38" s="6">
        <v>8</v>
      </c>
      <c r="K38" s="6">
        <v>11</v>
      </c>
      <c r="L38" s="6">
        <v>15</v>
      </c>
      <c r="M38" s="6">
        <v>11</v>
      </c>
      <c r="N38" s="6">
        <v>14</v>
      </c>
      <c r="O38" s="6">
        <v>11</v>
      </c>
      <c r="P38" s="6"/>
      <c r="Q38" s="6">
        <v>16</v>
      </c>
      <c r="R38" s="6">
        <v>17</v>
      </c>
      <c r="S38" s="6">
        <v>25</v>
      </c>
      <c r="T38" s="6">
        <v>14</v>
      </c>
      <c r="U38" s="6">
        <v>31</v>
      </c>
      <c r="V38" s="6"/>
      <c r="W38" s="6"/>
      <c r="X38" s="6"/>
      <c r="Y38" s="6"/>
      <c r="Z38" s="6"/>
      <c r="AA38" s="6"/>
      <c r="AB38" s="6"/>
      <c r="AC38" s="7">
        <f t="shared" si="0"/>
        <v>181</v>
      </c>
      <c r="AD38" s="15"/>
    </row>
    <row r="39" spans="1:50" ht="16.5" x14ac:dyDescent="0.2">
      <c r="A39" s="3" t="s">
        <v>71</v>
      </c>
      <c r="B39" s="6"/>
      <c r="C39" s="6"/>
      <c r="D39" s="6"/>
      <c r="E39" s="6"/>
      <c r="F39" s="6"/>
      <c r="G39" s="6"/>
      <c r="H39" s="6"/>
      <c r="I39" s="6"/>
      <c r="J39" s="6"/>
      <c r="K39" s="6">
        <v>11</v>
      </c>
      <c r="L39" s="6">
        <v>10</v>
      </c>
      <c r="M39" s="6">
        <v>13</v>
      </c>
      <c r="N39" s="6">
        <v>15</v>
      </c>
      <c r="O39" s="6">
        <v>17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7">
        <f t="shared" si="0"/>
        <v>66</v>
      </c>
      <c r="AD39" s="15"/>
    </row>
    <row r="40" spans="1:50" ht="16.5" x14ac:dyDescent="0.2">
      <c r="A40" s="3" t="s">
        <v>49</v>
      </c>
      <c r="B40" s="6"/>
      <c r="C40" s="6"/>
      <c r="D40" s="6"/>
      <c r="E40" s="6"/>
      <c r="F40" s="6"/>
      <c r="G40" s="6"/>
      <c r="H40" s="6"/>
      <c r="I40" s="6"/>
      <c r="J40" s="6"/>
      <c r="K40" s="6">
        <v>19</v>
      </c>
      <c r="L40" s="6">
        <v>20</v>
      </c>
      <c r="M40" s="6">
        <v>22</v>
      </c>
      <c r="N40" s="6">
        <v>19</v>
      </c>
      <c r="O40" s="6">
        <v>19</v>
      </c>
      <c r="P40" s="6">
        <v>21</v>
      </c>
      <c r="Q40" s="6"/>
      <c r="R40" s="6">
        <v>9</v>
      </c>
      <c r="S40" s="6">
        <v>1</v>
      </c>
      <c r="T40" s="6"/>
      <c r="U40" s="6"/>
      <c r="V40" s="6"/>
      <c r="W40" s="6"/>
      <c r="X40" s="6"/>
      <c r="Y40" s="6"/>
      <c r="Z40" s="6"/>
      <c r="AA40" s="6"/>
      <c r="AB40" s="6"/>
      <c r="AC40" s="7">
        <f t="shared" si="0"/>
        <v>130</v>
      </c>
      <c r="AD40" s="15"/>
    </row>
    <row r="41" spans="1:50" ht="16.5" x14ac:dyDescent="0.2">
      <c r="A41" s="3" t="s">
        <v>50</v>
      </c>
      <c r="B41" s="6"/>
      <c r="C41" s="6"/>
      <c r="D41" s="6"/>
      <c r="E41" s="6"/>
      <c r="F41" s="6"/>
      <c r="G41" s="6"/>
      <c r="H41" s="6"/>
      <c r="I41" s="6"/>
      <c r="J41" s="6"/>
      <c r="K41" s="6">
        <v>1</v>
      </c>
      <c r="L41" s="6">
        <v>1</v>
      </c>
      <c r="M41" s="6">
        <v>2</v>
      </c>
      <c r="N41" s="6">
        <v>5</v>
      </c>
      <c r="O41" s="6">
        <v>1</v>
      </c>
      <c r="P41" s="6">
        <v>5</v>
      </c>
      <c r="Q41" s="6"/>
      <c r="R41" s="6">
        <v>4</v>
      </c>
      <c r="S41" s="6">
        <v>1</v>
      </c>
      <c r="T41" s="6"/>
      <c r="U41" s="6"/>
      <c r="V41" s="6"/>
      <c r="W41" s="6"/>
      <c r="X41" s="6"/>
      <c r="Y41" s="6"/>
      <c r="Z41" s="6"/>
      <c r="AA41" s="6"/>
      <c r="AB41" s="6"/>
      <c r="AC41" s="7">
        <f t="shared" si="0"/>
        <v>20</v>
      </c>
      <c r="AD41" s="15"/>
    </row>
    <row r="42" spans="1:50" ht="16.5" x14ac:dyDescent="0.2">
      <c r="A42" s="1" t="s">
        <v>1</v>
      </c>
      <c r="B42" s="7">
        <f t="shared" ref="B42:AB42" si="1">SUM(B3:B41)</f>
        <v>742</v>
      </c>
      <c r="C42" s="7">
        <f t="shared" si="1"/>
        <v>214</v>
      </c>
      <c r="D42" s="7">
        <f t="shared" si="1"/>
        <v>204</v>
      </c>
      <c r="E42" s="7">
        <f t="shared" si="1"/>
        <v>228</v>
      </c>
      <c r="F42" s="7">
        <f t="shared" si="1"/>
        <v>227</v>
      </c>
      <c r="G42" s="7">
        <f t="shared" si="1"/>
        <v>258</v>
      </c>
      <c r="H42" s="7">
        <f t="shared" si="1"/>
        <v>289</v>
      </c>
      <c r="I42" s="7">
        <f t="shared" si="1"/>
        <v>302</v>
      </c>
      <c r="J42" s="7">
        <f t="shared" si="1"/>
        <v>300</v>
      </c>
      <c r="K42" s="7">
        <f t="shared" si="1"/>
        <v>374</v>
      </c>
      <c r="L42" s="7">
        <f t="shared" si="1"/>
        <v>387</v>
      </c>
      <c r="M42" s="7">
        <f t="shared" si="1"/>
        <v>429</v>
      </c>
      <c r="N42" s="7">
        <f t="shared" si="1"/>
        <v>444</v>
      </c>
      <c r="O42" s="7">
        <f t="shared" si="1"/>
        <v>446</v>
      </c>
      <c r="P42" s="7">
        <f t="shared" si="1"/>
        <v>491</v>
      </c>
      <c r="Q42" s="7">
        <f t="shared" si="1"/>
        <v>563</v>
      </c>
      <c r="R42" s="7">
        <f t="shared" si="1"/>
        <v>503</v>
      </c>
      <c r="S42" s="7">
        <f t="shared" si="1"/>
        <v>471</v>
      </c>
      <c r="T42" s="7">
        <f t="shared" si="1"/>
        <v>512</v>
      </c>
      <c r="U42" s="7">
        <f t="shared" si="1"/>
        <v>502</v>
      </c>
      <c r="V42" s="7">
        <f t="shared" si="1"/>
        <v>494</v>
      </c>
      <c r="W42" s="7">
        <f t="shared" si="1"/>
        <v>433</v>
      </c>
      <c r="X42" s="7">
        <f t="shared" si="1"/>
        <v>411</v>
      </c>
      <c r="Y42" s="7">
        <f t="shared" si="1"/>
        <v>421</v>
      </c>
      <c r="Z42" s="7">
        <f t="shared" si="1"/>
        <v>446</v>
      </c>
      <c r="AA42" s="7">
        <f t="shared" si="1"/>
        <v>470</v>
      </c>
      <c r="AB42" s="7">
        <f t="shared" si="1"/>
        <v>92</v>
      </c>
      <c r="AC42" s="7">
        <f t="shared" si="0"/>
        <v>10653</v>
      </c>
      <c r="AD42" s="15"/>
    </row>
    <row r="43" spans="1:50" ht="21.6" customHeight="1" x14ac:dyDescent="0.2">
      <c r="A43" s="17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1"/>
      <c r="AA43" s="21"/>
      <c r="AB43" s="21"/>
      <c r="AC43" s="21"/>
    </row>
    <row r="44" spans="1:50" s="40" customFormat="1" ht="16.5" x14ac:dyDescent="0.3">
      <c r="A44" s="39" t="s">
        <v>32</v>
      </c>
      <c r="AQ44" s="41"/>
      <c r="AR44" s="41"/>
      <c r="AS44" s="41"/>
      <c r="AT44" s="41"/>
      <c r="AU44" s="41"/>
      <c r="AV44" s="41"/>
      <c r="AW44" s="41"/>
      <c r="AX44" s="41"/>
    </row>
    <row r="45" spans="1:50" s="40" customFormat="1" ht="16.5" x14ac:dyDescent="0.3">
      <c r="A45" s="39" t="s">
        <v>83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</row>
    <row r="46" spans="1:50" s="43" customFormat="1" ht="16.5" x14ac:dyDescent="0.2">
      <c r="A46" s="39" t="s">
        <v>85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</row>
    <row r="47" spans="1:50" s="40" customFormat="1" ht="16.5" x14ac:dyDescent="0.3">
      <c r="A47" s="39" t="s">
        <v>90</v>
      </c>
      <c r="AQ47" s="41"/>
      <c r="AR47" s="41"/>
      <c r="AS47" s="41"/>
      <c r="AT47" s="41"/>
      <c r="AU47" s="41"/>
      <c r="AV47" s="41"/>
      <c r="AW47" s="41"/>
      <c r="AX47" s="41"/>
    </row>
    <row r="48" spans="1:50" s="40" customFormat="1" ht="16.5" x14ac:dyDescent="0.3">
      <c r="A48" s="39" t="s">
        <v>76</v>
      </c>
      <c r="U48" s="41"/>
      <c r="V48" s="41"/>
      <c r="W48" s="41"/>
      <c r="X48" s="41"/>
      <c r="Y48" s="41"/>
      <c r="Z48" s="41"/>
      <c r="AA48" s="41"/>
      <c r="AB48" s="41"/>
    </row>
    <row r="49" spans="1:29" s="40" customFormat="1" ht="16.5" x14ac:dyDescent="0.3">
      <c r="A49" s="39" t="s">
        <v>89</v>
      </c>
      <c r="U49" s="41"/>
      <c r="V49" s="41"/>
      <c r="W49" s="41"/>
      <c r="X49" s="41"/>
      <c r="Y49" s="41"/>
      <c r="Z49" s="41"/>
      <c r="AA49" s="41"/>
      <c r="AB49" s="41"/>
    </row>
    <row r="50" spans="1:29" s="40" customFormat="1" ht="16.5" x14ac:dyDescent="0.3">
      <c r="A50" s="39" t="s">
        <v>77</v>
      </c>
      <c r="U50" s="41"/>
      <c r="V50" s="41"/>
      <c r="W50" s="41"/>
      <c r="X50" s="41"/>
      <c r="Y50" s="41"/>
      <c r="Z50" s="41"/>
      <c r="AA50" s="41"/>
      <c r="AB50" s="41"/>
    </row>
    <row r="51" spans="1:29" s="40" customFormat="1" ht="16.5" x14ac:dyDescent="0.3">
      <c r="A51" s="39" t="s">
        <v>81</v>
      </c>
      <c r="U51" s="41"/>
      <c r="V51" s="41"/>
      <c r="W51" s="41"/>
      <c r="X51" s="41"/>
      <c r="Y51" s="41"/>
      <c r="Z51" s="41"/>
      <c r="AA51" s="41"/>
      <c r="AB51" s="41"/>
    </row>
    <row r="52" spans="1:29" s="40" customFormat="1" ht="16.5" x14ac:dyDescent="0.3">
      <c r="A52" s="39" t="s">
        <v>82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</row>
    <row r="53" spans="1:29" s="43" customFormat="1" ht="16.5" x14ac:dyDescent="0.2">
      <c r="A53" s="39" t="s">
        <v>72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</row>
    <row r="54" spans="1:29" s="43" customFormat="1" ht="16.5" x14ac:dyDescent="0.2">
      <c r="A54" s="39" t="s">
        <v>44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</row>
    <row r="55" spans="1:29" s="43" customFormat="1" ht="16.5" x14ac:dyDescent="0.2">
      <c r="A55" s="39" t="s">
        <v>86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</row>
    <row r="56" spans="1:29" s="43" customFormat="1" ht="16.5" x14ac:dyDescent="0.2">
      <c r="A56" s="39" t="s">
        <v>54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</row>
    <row r="57" spans="1:29" s="43" customFormat="1" ht="16.5" x14ac:dyDescent="0.2">
      <c r="A57" s="39" t="s">
        <v>35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</row>
  </sheetData>
  <phoneticPr fontId="1" type="noConversion"/>
  <pageMargins left="0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"/>
  <sheetViews>
    <sheetView workbookViewId="0">
      <pane xSplit="1" topLeftCell="O1" activePane="topRight" state="frozen"/>
      <selection pane="topRight" activeCell="S15" sqref="S15"/>
    </sheetView>
  </sheetViews>
  <sheetFormatPr defaultRowHeight="15.75" x14ac:dyDescent="0.2"/>
  <cols>
    <col min="1" max="1" width="43.85546875" style="14" customWidth="1"/>
    <col min="2" max="22" width="8.140625" style="22" customWidth="1"/>
    <col min="23" max="16384" width="9.140625" style="14"/>
  </cols>
  <sheetData>
    <row r="1" spans="1:42" ht="21.6" customHeight="1" x14ac:dyDescent="0.2">
      <c r="A1" s="13" t="s">
        <v>65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42" ht="16.5" x14ac:dyDescent="0.2">
      <c r="A2" s="1" t="s">
        <v>0</v>
      </c>
      <c r="B2" s="6">
        <v>90</v>
      </c>
      <c r="C2" s="6">
        <v>91</v>
      </c>
      <c r="D2" s="6">
        <v>92</v>
      </c>
      <c r="E2" s="6">
        <v>93</v>
      </c>
      <c r="F2" s="6">
        <v>94</v>
      </c>
      <c r="G2" s="6">
        <v>95</v>
      </c>
      <c r="H2" s="6">
        <v>96</v>
      </c>
      <c r="I2" s="6">
        <v>97</v>
      </c>
      <c r="J2" s="6">
        <v>98</v>
      </c>
      <c r="K2" s="6">
        <v>99</v>
      </c>
      <c r="L2" s="6">
        <v>100</v>
      </c>
      <c r="M2" s="6">
        <v>101</v>
      </c>
      <c r="N2" s="6">
        <v>102</v>
      </c>
      <c r="O2" s="6">
        <v>103</v>
      </c>
      <c r="P2" s="6">
        <v>104</v>
      </c>
      <c r="Q2" s="6">
        <v>105</v>
      </c>
      <c r="R2" s="6">
        <v>106</v>
      </c>
      <c r="S2" s="6">
        <v>107</v>
      </c>
      <c r="T2" s="6">
        <v>108</v>
      </c>
      <c r="U2" s="6" t="s">
        <v>2</v>
      </c>
      <c r="V2" s="1" t="s">
        <v>1</v>
      </c>
    </row>
    <row r="3" spans="1:42" ht="16.5" x14ac:dyDescent="0.2">
      <c r="A3" s="3" t="s">
        <v>34</v>
      </c>
      <c r="B3" s="6"/>
      <c r="C3" s="6"/>
      <c r="D3" s="6"/>
      <c r="E3" s="6"/>
      <c r="F3" s="6"/>
      <c r="G3" s="6"/>
      <c r="H3" s="6"/>
      <c r="I3" s="6"/>
      <c r="J3" s="6">
        <v>15</v>
      </c>
      <c r="K3" s="6"/>
      <c r="L3" s="6">
        <v>15</v>
      </c>
      <c r="M3" s="6">
        <v>16</v>
      </c>
      <c r="N3" s="6">
        <v>17</v>
      </c>
      <c r="O3" s="6">
        <v>16</v>
      </c>
      <c r="P3" s="6">
        <v>17</v>
      </c>
      <c r="Q3" s="6">
        <v>16</v>
      </c>
      <c r="R3" s="6">
        <v>22</v>
      </c>
      <c r="S3" s="6">
        <v>12</v>
      </c>
      <c r="T3" s="6">
        <v>25</v>
      </c>
      <c r="U3" s="6">
        <v>5</v>
      </c>
      <c r="V3" s="7">
        <f>SUM(B3:U3)</f>
        <v>176</v>
      </c>
      <c r="W3" s="15"/>
    </row>
    <row r="4" spans="1:42" ht="16.5" x14ac:dyDescent="0.2">
      <c r="A4" s="3" t="s">
        <v>16</v>
      </c>
      <c r="B4" s="6"/>
      <c r="C4" s="6"/>
      <c r="D4" s="6"/>
      <c r="E4" s="6"/>
      <c r="F4" s="6"/>
      <c r="G4" s="6"/>
      <c r="H4" s="6"/>
      <c r="I4" s="6"/>
      <c r="J4" s="6">
        <v>5</v>
      </c>
      <c r="K4" s="6">
        <v>2</v>
      </c>
      <c r="L4" s="6">
        <v>2</v>
      </c>
      <c r="M4" s="6">
        <v>7</v>
      </c>
      <c r="N4" s="6">
        <v>1</v>
      </c>
      <c r="O4" s="6">
        <v>5</v>
      </c>
      <c r="P4" s="6">
        <v>6</v>
      </c>
      <c r="Q4" s="6">
        <v>3</v>
      </c>
      <c r="R4" s="6">
        <v>4</v>
      </c>
      <c r="S4" s="6">
        <v>2</v>
      </c>
      <c r="T4" s="6">
        <v>5</v>
      </c>
      <c r="U4" s="6">
        <v>1</v>
      </c>
      <c r="V4" s="7">
        <f>SUM(B4:U4)</f>
        <v>43</v>
      </c>
      <c r="W4" s="15"/>
    </row>
    <row r="5" spans="1:42" s="16" customFormat="1" ht="16.5" x14ac:dyDescent="0.2">
      <c r="A5" s="11" t="s">
        <v>17</v>
      </c>
      <c r="B5" s="6"/>
      <c r="C5" s="6"/>
      <c r="D5" s="6"/>
      <c r="E5" s="6"/>
      <c r="F5" s="6"/>
      <c r="G5" s="6"/>
      <c r="H5" s="6"/>
      <c r="I5" s="6">
        <v>9</v>
      </c>
      <c r="J5" s="6">
        <v>11</v>
      </c>
      <c r="K5" s="6">
        <v>2</v>
      </c>
      <c r="L5" s="6">
        <v>4</v>
      </c>
      <c r="M5" s="6">
        <v>14</v>
      </c>
      <c r="N5" s="6">
        <v>13</v>
      </c>
      <c r="O5" s="6">
        <v>15</v>
      </c>
      <c r="P5" s="6">
        <v>9</v>
      </c>
      <c r="Q5" s="6">
        <v>15</v>
      </c>
      <c r="R5" s="6">
        <v>11</v>
      </c>
      <c r="S5" s="6">
        <v>14</v>
      </c>
      <c r="T5" s="6">
        <v>9</v>
      </c>
      <c r="U5" s="6">
        <v>2</v>
      </c>
      <c r="V5" s="7">
        <f>SUM(B5:U5)</f>
        <v>128</v>
      </c>
      <c r="W5" s="15"/>
    </row>
    <row r="6" spans="1:42" ht="16.5" x14ac:dyDescent="0.2">
      <c r="A6" s="3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>
        <v>6</v>
      </c>
      <c r="S6" s="6">
        <v>12</v>
      </c>
      <c r="T6" s="6">
        <v>1</v>
      </c>
      <c r="U6" s="6"/>
      <c r="V6" s="7">
        <f>SUM(B6:U6)</f>
        <v>19</v>
      </c>
      <c r="W6" s="15"/>
    </row>
    <row r="7" spans="1:42" ht="16.5" x14ac:dyDescent="0.2">
      <c r="A7" s="3" t="s">
        <v>19</v>
      </c>
      <c r="B7" s="6"/>
      <c r="C7" s="6"/>
      <c r="D7" s="6"/>
      <c r="E7" s="6"/>
      <c r="F7" s="6"/>
      <c r="G7" s="6"/>
      <c r="H7" s="6"/>
      <c r="I7" s="6">
        <v>11</v>
      </c>
      <c r="J7" s="6">
        <v>6</v>
      </c>
      <c r="K7" s="6">
        <v>8</v>
      </c>
      <c r="L7" s="6">
        <v>8</v>
      </c>
      <c r="M7" s="6">
        <v>2</v>
      </c>
      <c r="N7" s="6">
        <v>1</v>
      </c>
      <c r="O7" s="6"/>
      <c r="P7" s="6">
        <v>1</v>
      </c>
      <c r="Q7" s="6"/>
      <c r="R7" s="6"/>
      <c r="S7" s="6"/>
      <c r="T7" s="6"/>
      <c r="U7" s="6"/>
      <c r="V7" s="7">
        <f>SUM(B7:U7)</f>
        <v>37</v>
      </c>
      <c r="W7" s="15"/>
    </row>
    <row r="8" spans="1:42" ht="16.5" x14ac:dyDescent="0.2">
      <c r="A8" s="1" t="s">
        <v>1</v>
      </c>
      <c r="B8" s="7">
        <f t="shared" ref="B8:U8" si="0">SUM(B3:B7)</f>
        <v>0</v>
      </c>
      <c r="C8" s="7">
        <f t="shared" si="0"/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20</v>
      </c>
      <c r="J8" s="7">
        <f t="shared" si="0"/>
        <v>37</v>
      </c>
      <c r="K8" s="7">
        <f t="shared" si="0"/>
        <v>12</v>
      </c>
      <c r="L8" s="7">
        <f t="shared" si="0"/>
        <v>29</v>
      </c>
      <c r="M8" s="7">
        <f t="shared" si="0"/>
        <v>39</v>
      </c>
      <c r="N8" s="7">
        <f t="shared" si="0"/>
        <v>32</v>
      </c>
      <c r="O8" s="7">
        <f t="shared" si="0"/>
        <v>36</v>
      </c>
      <c r="P8" s="7">
        <f t="shared" si="0"/>
        <v>33</v>
      </c>
      <c r="Q8" s="7">
        <f t="shared" si="0"/>
        <v>34</v>
      </c>
      <c r="R8" s="7">
        <f t="shared" si="0"/>
        <v>43</v>
      </c>
      <c r="S8" s="7">
        <f t="shared" si="0"/>
        <v>40</v>
      </c>
      <c r="T8" s="7">
        <f t="shared" si="0"/>
        <v>40</v>
      </c>
      <c r="U8" s="7">
        <f t="shared" si="0"/>
        <v>8</v>
      </c>
      <c r="V8" s="7">
        <f>SUM(B8:U8)</f>
        <v>403</v>
      </c>
      <c r="W8" s="15"/>
    </row>
    <row r="9" spans="1:42" ht="21.6" customHeight="1" x14ac:dyDescent="0.2">
      <c r="A9" s="17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1"/>
      <c r="T9" s="21"/>
      <c r="U9" s="21"/>
      <c r="V9" s="21"/>
    </row>
    <row r="10" spans="1:42" s="43" customFormat="1" ht="16.5" x14ac:dyDescent="0.2">
      <c r="A10" s="39" t="s">
        <v>87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</row>
    <row r="11" spans="1:42" s="43" customFormat="1" ht="16.5" x14ac:dyDescent="0.2">
      <c r="A11" s="39" t="s">
        <v>47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43"/>
  <sheetViews>
    <sheetView showGridLines="0" workbookViewId="0">
      <pane xSplit="1" ySplit="1" topLeftCell="M2" activePane="bottomRight" state="frozen"/>
      <selection pane="topRight" activeCell="B1" sqref="B1"/>
      <selection pane="bottomLeft" activeCell="A2" sqref="A2"/>
      <selection pane="bottomRight" activeCell="V31" sqref="V31"/>
    </sheetView>
  </sheetViews>
  <sheetFormatPr defaultRowHeight="15.75" x14ac:dyDescent="0.25"/>
  <cols>
    <col min="1" max="1" width="48.42578125" style="2" customWidth="1"/>
    <col min="2" max="2" width="8.7109375" style="22" bestFit="1" customWidth="1"/>
    <col min="3" max="29" width="8.140625" style="22" customWidth="1"/>
    <col min="30" max="16384" width="9.140625" style="2"/>
  </cols>
  <sheetData>
    <row r="1" spans="1:30" ht="21.6" customHeight="1" x14ac:dyDescent="0.25">
      <c r="A1" s="23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30" ht="16.5" x14ac:dyDescent="0.25">
      <c r="A2" s="1" t="s">
        <v>0</v>
      </c>
      <c r="B2" s="6" t="s">
        <v>94</v>
      </c>
      <c r="C2" s="6">
        <v>84</v>
      </c>
      <c r="D2" s="6">
        <v>85</v>
      </c>
      <c r="E2" s="6">
        <v>86</v>
      </c>
      <c r="F2" s="6">
        <v>87</v>
      </c>
      <c r="G2" s="6">
        <v>88</v>
      </c>
      <c r="H2" s="6">
        <v>89</v>
      </c>
      <c r="I2" s="6">
        <v>90</v>
      </c>
      <c r="J2" s="6">
        <v>91</v>
      </c>
      <c r="K2" s="6">
        <v>92</v>
      </c>
      <c r="L2" s="6">
        <v>93</v>
      </c>
      <c r="M2" s="6">
        <v>94</v>
      </c>
      <c r="N2" s="6">
        <v>95</v>
      </c>
      <c r="O2" s="6">
        <v>96</v>
      </c>
      <c r="P2" s="6">
        <v>97</v>
      </c>
      <c r="Q2" s="6">
        <v>98</v>
      </c>
      <c r="R2" s="6">
        <v>99</v>
      </c>
      <c r="S2" s="6">
        <v>100</v>
      </c>
      <c r="T2" s="6">
        <v>101</v>
      </c>
      <c r="U2" s="6">
        <v>102</v>
      </c>
      <c r="V2" s="6">
        <v>103</v>
      </c>
      <c r="W2" s="6">
        <v>104</v>
      </c>
      <c r="X2" s="6">
        <v>105</v>
      </c>
      <c r="Y2" s="6">
        <v>106</v>
      </c>
      <c r="Z2" s="6">
        <v>107</v>
      </c>
      <c r="AA2" s="6">
        <v>108</v>
      </c>
      <c r="AB2" s="6" t="s">
        <v>5</v>
      </c>
      <c r="AC2" s="1" t="s">
        <v>1</v>
      </c>
    </row>
    <row r="3" spans="1:30" ht="16.5" x14ac:dyDescent="0.25">
      <c r="A3" s="3" t="s">
        <v>30</v>
      </c>
      <c r="B3" s="6"/>
      <c r="C3" s="6"/>
      <c r="D3" s="6"/>
      <c r="E3" s="6"/>
      <c r="F3" s="6">
        <v>1</v>
      </c>
      <c r="G3" s="6"/>
      <c r="H3" s="6"/>
      <c r="I3" s="6">
        <v>2</v>
      </c>
      <c r="J3" s="6">
        <v>2</v>
      </c>
      <c r="K3" s="6">
        <v>3</v>
      </c>
      <c r="L3" s="6">
        <v>2</v>
      </c>
      <c r="M3" s="6">
        <v>2</v>
      </c>
      <c r="N3" s="6">
        <v>6</v>
      </c>
      <c r="O3" s="6">
        <v>1</v>
      </c>
      <c r="P3" s="6">
        <v>5</v>
      </c>
      <c r="Q3" s="6">
        <v>6</v>
      </c>
      <c r="R3" s="6">
        <v>6</v>
      </c>
      <c r="S3" s="6">
        <v>7</v>
      </c>
      <c r="T3" s="6">
        <v>4</v>
      </c>
      <c r="U3" s="6">
        <v>6</v>
      </c>
      <c r="V3" s="6">
        <v>7</v>
      </c>
      <c r="W3" s="6">
        <v>5</v>
      </c>
      <c r="X3" s="6">
        <v>3</v>
      </c>
      <c r="Y3" s="6">
        <v>2</v>
      </c>
      <c r="Z3" s="6">
        <v>4</v>
      </c>
      <c r="AA3" s="6">
        <v>4</v>
      </c>
      <c r="AB3" s="6"/>
      <c r="AC3" s="7">
        <f>SUM(B3:AB3)</f>
        <v>78</v>
      </c>
      <c r="AD3" s="10"/>
    </row>
    <row r="4" spans="1:30" ht="16.5" x14ac:dyDescent="0.25">
      <c r="A4" s="3" t="s">
        <v>31</v>
      </c>
      <c r="B4" s="6">
        <v>20</v>
      </c>
      <c r="C4" s="6">
        <v>7</v>
      </c>
      <c r="D4" s="6">
        <v>9</v>
      </c>
      <c r="E4" s="6">
        <v>6</v>
      </c>
      <c r="F4" s="6">
        <v>12</v>
      </c>
      <c r="G4" s="6">
        <v>7</v>
      </c>
      <c r="H4" s="6">
        <v>10</v>
      </c>
      <c r="I4" s="6">
        <v>4</v>
      </c>
      <c r="J4" s="6">
        <v>4</v>
      </c>
      <c r="K4" s="6">
        <v>4</v>
      </c>
      <c r="L4" s="6">
        <v>5</v>
      </c>
      <c r="M4" s="6">
        <v>5</v>
      </c>
      <c r="N4" s="6">
        <v>7</v>
      </c>
      <c r="O4" s="6">
        <v>7</v>
      </c>
      <c r="P4" s="6">
        <v>6</v>
      </c>
      <c r="Q4" s="6">
        <v>11</v>
      </c>
      <c r="R4" s="6">
        <v>14</v>
      </c>
      <c r="S4" s="6">
        <v>5</v>
      </c>
      <c r="T4" s="6">
        <v>6</v>
      </c>
      <c r="U4" s="6">
        <v>13</v>
      </c>
      <c r="V4" s="6">
        <v>10</v>
      </c>
      <c r="W4" s="6">
        <v>12</v>
      </c>
      <c r="X4" s="6">
        <v>8</v>
      </c>
      <c r="Y4" s="6">
        <v>2</v>
      </c>
      <c r="Z4" s="6">
        <v>6</v>
      </c>
      <c r="AA4" s="6">
        <v>7</v>
      </c>
      <c r="AB4" s="6">
        <v>1</v>
      </c>
      <c r="AC4" s="7">
        <f>SUM(B4:AB4)</f>
        <v>208</v>
      </c>
      <c r="AD4" s="10"/>
    </row>
    <row r="5" spans="1:30" ht="16.5" x14ac:dyDescent="0.25">
      <c r="A5" s="3" t="s">
        <v>33</v>
      </c>
      <c r="B5" s="6">
        <v>11</v>
      </c>
      <c r="C5" s="6">
        <v>5</v>
      </c>
      <c r="D5" s="6">
        <v>10</v>
      </c>
      <c r="E5" s="6">
        <v>11</v>
      </c>
      <c r="F5" s="6">
        <v>4</v>
      </c>
      <c r="G5" s="6">
        <v>6</v>
      </c>
      <c r="H5" s="6">
        <v>5</v>
      </c>
      <c r="I5" s="6">
        <v>6</v>
      </c>
      <c r="J5" s="6">
        <v>6</v>
      </c>
      <c r="K5" s="6">
        <v>5</v>
      </c>
      <c r="L5" s="6">
        <v>8</v>
      </c>
      <c r="M5" s="6">
        <v>6</v>
      </c>
      <c r="N5" s="6">
        <v>14</v>
      </c>
      <c r="O5" s="6">
        <v>12</v>
      </c>
      <c r="P5" s="6">
        <v>11</v>
      </c>
      <c r="Q5" s="6">
        <v>12</v>
      </c>
      <c r="R5" s="6">
        <v>13</v>
      </c>
      <c r="S5" s="6">
        <v>12</v>
      </c>
      <c r="T5" s="6">
        <v>18</v>
      </c>
      <c r="U5" s="6">
        <v>20</v>
      </c>
      <c r="V5" s="6">
        <v>18</v>
      </c>
      <c r="W5" s="6">
        <v>17</v>
      </c>
      <c r="X5" s="6">
        <v>15</v>
      </c>
      <c r="Y5" s="6">
        <v>17</v>
      </c>
      <c r="Z5" s="6">
        <v>3</v>
      </c>
      <c r="AA5" s="6">
        <v>8</v>
      </c>
      <c r="AB5" s="6">
        <v>3</v>
      </c>
      <c r="AC5" s="7">
        <f>SUM(B5:AB5)</f>
        <v>276</v>
      </c>
      <c r="AD5" s="10"/>
    </row>
    <row r="6" spans="1:30" ht="16.5" x14ac:dyDescent="0.25">
      <c r="A6" s="3" t="s">
        <v>48</v>
      </c>
      <c r="B6" s="6"/>
      <c r="C6" s="6">
        <v>2</v>
      </c>
      <c r="D6" s="6">
        <v>2</v>
      </c>
      <c r="E6" s="6">
        <v>3</v>
      </c>
      <c r="F6" s="6">
        <v>4</v>
      </c>
      <c r="G6" s="6">
        <v>6</v>
      </c>
      <c r="H6" s="6">
        <v>1</v>
      </c>
      <c r="I6" s="6">
        <v>4</v>
      </c>
      <c r="J6" s="6">
        <v>4</v>
      </c>
      <c r="K6" s="6">
        <v>4</v>
      </c>
      <c r="L6" s="6">
        <v>4</v>
      </c>
      <c r="M6" s="6">
        <v>3</v>
      </c>
      <c r="N6" s="6">
        <v>6</v>
      </c>
      <c r="O6" s="6">
        <v>3</v>
      </c>
      <c r="P6" s="6">
        <v>6</v>
      </c>
      <c r="Q6" s="6">
        <v>12</v>
      </c>
      <c r="R6" s="6">
        <v>15</v>
      </c>
      <c r="S6" s="6">
        <v>16</v>
      </c>
      <c r="T6" s="6">
        <v>12</v>
      </c>
      <c r="U6" s="6">
        <v>4</v>
      </c>
      <c r="V6" s="6">
        <v>4</v>
      </c>
      <c r="W6" s="6">
        <v>10</v>
      </c>
      <c r="X6" s="6">
        <v>9</v>
      </c>
      <c r="Y6" s="6">
        <v>7</v>
      </c>
      <c r="Z6" s="6">
        <v>6</v>
      </c>
      <c r="AA6" s="6">
        <v>8</v>
      </c>
      <c r="AB6" s="6"/>
      <c r="AC6" s="7">
        <f>SUM(B6:AB6)</f>
        <v>155</v>
      </c>
      <c r="AD6" s="10"/>
    </row>
    <row r="7" spans="1:30" ht="16.5" x14ac:dyDescent="0.25">
      <c r="A7" s="3" t="s">
        <v>27</v>
      </c>
      <c r="B7" s="6"/>
      <c r="C7" s="6">
        <v>4</v>
      </c>
      <c r="D7" s="6">
        <v>5</v>
      </c>
      <c r="E7" s="6">
        <v>6</v>
      </c>
      <c r="F7" s="6">
        <v>7</v>
      </c>
      <c r="G7" s="6">
        <v>3</v>
      </c>
      <c r="H7" s="6">
        <v>5</v>
      </c>
      <c r="I7" s="6">
        <v>6</v>
      </c>
      <c r="J7" s="6">
        <v>6</v>
      </c>
      <c r="K7" s="6">
        <v>4</v>
      </c>
      <c r="L7" s="6">
        <v>8</v>
      </c>
      <c r="M7" s="6">
        <v>5</v>
      </c>
      <c r="N7" s="6">
        <v>6</v>
      </c>
      <c r="O7" s="6">
        <v>8</v>
      </c>
      <c r="P7" s="6">
        <v>3</v>
      </c>
      <c r="Q7" s="6">
        <v>2</v>
      </c>
      <c r="R7" s="6">
        <v>3</v>
      </c>
      <c r="S7" s="6">
        <v>12</v>
      </c>
      <c r="T7" s="6">
        <v>7</v>
      </c>
      <c r="U7" s="6">
        <v>4</v>
      </c>
      <c r="V7" s="6">
        <v>5</v>
      </c>
      <c r="W7" s="6">
        <v>5</v>
      </c>
      <c r="X7" s="6">
        <v>8</v>
      </c>
      <c r="Y7" s="6">
        <v>2</v>
      </c>
      <c r="Z7" s="6">
        <v>1</v>
      </c>
      <c r="AA7" s="6">
        <v>4</v>
      </c>
      <c r="AB7" s="6"/>
      <c r="AC7" s="7">
        <f>SUM(B7:AB7)</f>
        <v>129</v>
      </c>
      <c r="AD7" s="10"/>
    </row>
    <row r="8" spans="1:30" ht="16.5" x14ac:dyDescent="0.25">
      <c r="A8" s="3" t="s">
        <v>28</v>
      </c>
      <c r="B8" s="6"/>
      <c r="C8" s="6">
        <v>1</v>
      </c>
      <c r="D8" s="6">
        <v>1</v>
      </c>
      <c r="E8" s="6">
        <v>1</v>
      </c>
      <c r="F8" s="6">
        <v>7</v>
      </c>
      <c r="G8" s="6">
        <v>3</v>
      </c>
      <c r="H8" s="6">
        <v>4</v>
      </c>
      <c r="I8" s="6">
        <v>2</v>
      </c>
      <c r="J8" s="6">
        <v>2</v>
      </c>
      <c r="K8" s="6">
        <v>1</v>
      </c>
      <c r="L8" s="6">
        <v>6</v>
      </c>
      <c r="M8" s="6">
        <v>2</v>
      </c>
      <c r="N8" s="6">
        <v>7</v>
      </c>
      <c r="O8" s="6"/>
      <c r="P8" s="6">
        <v>4</v>
      </c>
      <c r="Q8" s="6">
        <v>1</v>
      </c>
      <c r="R8" s="6">
        <v>5</v>
      </c>
      <c r="S8" s="6">
        <v>10</v>
      </c>
      <c r="T8" s="6">
        <v>12</v>
      </c>
      <c r="U8" s="6">
        <v>8</v>
      </c>
      <c r="V8" s="6">
        <v>5</v>
      </c>
      <c r="W8" s="6">
        <v>8</v>
      </c>
      <c r="X8" s="6">
        <v>6</v>
      </c>
      <c r="Y8" s="6">
        <v>5</v>
      </c>
      <c r="Z8" s="6">
        <v>5</v>
      </c>
      <c r="AA8" s="6">
        <v>4</v>
      </c>
      <c r="AB8" s="6">
        <v>2</v>
      </c>
      <c r="AC8" s="7">
        <f>SUM(B8:AB8)</f>
        <v>112</v>
      </c>
      <c r="AD8" s="10"/>
    </row>
    <row r="9" spans="1:30" s="38" customFormat="1" ht="16.5" x14ac:dyDescent="0.3">
      <c r="A9" s="3" t="s">
        <v>15</v>
      </c>
      <c r="B9" s="6">
        <v>31</v>
      </c>
      <c r="C9" s="6">
        <v>3</v>
      </c>
      <c r="D9" s="6">
        <v>3</v>
      </c>
      <c r="E9" s="6">
        <v>5</v>
      </c>
      <c r="F9" s="6">
        <v>10</v>
      </c>
      <c r="G9" s="6">
        <v>7</v>
      </c>
      <c r="H9" s="6">
        <v>5</v>
      </c>
      <c r="I9" s="6">
        <v>9</v>
      </c>
      <c r="J9" s="6">
        <v>9</v>
      </c>
      <c r="K9" s="6">
        <v>6</v>
      </c>
      <c r="L9" s="6">
        <v>8</v>
      </c>
      <c r="M9" s="6">
        <v>7</v>
      </c>
      <c r="N9" s="6">
        <v>9</v>
      </c>
      <c r="O9" s="6">
        <v>8</v>
      </c>
      <c r="P9" s="6">
        <v>5</v>
      </c>
      <c r="Q9" s="6">
        <v>8</v>
      </c>
      <c r="R9" s="6"/>
      <c r="S9" s="6">
        <v>10</v>
      </c>
      <c r="T9" s="6">
        <v>17</v>
      </c>
      <c r="U9" s="6">
        <v>13</v>
      </c>
      <c r="V9" s="6">
        <v>23</v>
      </c>
      <c r="W9" s="6">
        <v>9</v>
      </c>
      <c r="X9" s="6">
        <v>16</v>
      </c>
      <c r="Y9" s="6">
        <v>21</v>
      </c>
      <c r="Z9" s="6">
        <v>21</v>
      </c>
      <c r="AA9" s="6">
        <v>15</v>
      </c>
      <c r="AB9" s="6">
        <v>7</v>
      </c>
      <c r="AC9" s="6">
        <f>SUM(B9:AB9)</f>
        <v>285</v>
      </c>
      <c r="AD9" s="37"/>
    </row>
    <row r="10" spans="1:30" ht="16.5" x14ac:dyDescent="0.25">
      <c r="A10" s="3" t="s">
        <v>29</v>
      </c>
      <c r="B10" s="6"/>
      <c r="C10" s="6"/>
      <c r="D10" s="6"/>
      <c r="E10" s="6"/>
      <c r="F10" s="6"/>
      <c r="G10" s="6"/>
      <c r="H10" s="6">
        <v>4</v>
      </c>
      <c r="I10" s="6">
        <v>1</v>
      </c>
      <c r="J10" s="6">
        <v>1</v>
      </c>
      <c r="K10" s="6">
        <v>3</v>
      </c>
      <c r="L10" s="6">
        <v>13</v>
      </c>
      <c r="M10" s="6">
        <v>10</v>
      </c>
      <c r="N10" s="6">
        <v>7</v>
      </c>
      <c r="O10" s="6">
        <v>13</v>
      </c>
      <c r="P10" s="6">
        <v>13</v>
      </c>
      <c r="Q10" s="6">
        <v>11</v>
      </c>
      <c r="R10" s="6">
        <v>11</v>
      </c>
      <c r="S10" s="6">
        <v>12</v>
      </c>
      <c r="T10" s="6">
        <v>10</v>
      </c>
      <c r="U10" s="6">
        <v>8</v>
      </c>
      <c r="V10" s="6">
        <v>19</v>
      </c>
      <c r="W10" s="6">
        <v>12</v>
      </c>
      <c r="X10" s="6">
        <v>12</v>
      </c>
      <c r="Y10" s="6">
        <v>6</v>
      </c>
      <c r="Z10" s="6">
        <v>7</v>
      </c>
      <c r="AA10" s="6">
        <v>6</v>
      </c>
      <c r="AB10" s="6">
        <v>5</v>
      </c>
      <c r="AC10" s="7">
        <f>SUM(B10:AB10)</f>
        <v>184</v>
      </c>
      <c r="AD10" s="10"/>
    </row>
    <row r="11" spans="1:30" ht="16.5" x14ac:dyDescent="0.25">
      <c r="A11" s="3" t="s">
        <v>62</v>
      </c>
      <c r="B11" s="6"/>
      <c r="C11" s="6"/>
      <c r="D11" s="6"/>
      <c r="E11" s="6"/>
      <c r="F11" s="6">
        <v>3</v>
      </c>
      <c r="G11" s="6">
        <v>3</v>
      </c>
      <c r="H11" s="6">
        <v>2</v>
      </c>
      <c r="I11" s="6">
        <v>2</v>
      </c>
      <c r="J11" s="6">
        <v>2</v>
      </c>
      <c r="K11" s="6">
        <v>1</v>
      </c>
      <c r="L11" s="6">
        <v>3</v>
      </c>
      <c r="M11" s="6">
        <v>3</v>
      </c>
      <c r="N11" s="6">
        <v>4</v>
      </c>
      <c r="O11" s="6"/>
      <c r="P11" s="6">
        <v>5</v>
      </c>
      <c r="Q11" s="6">
        <v>5</v>
      </c>
      <c r="R11" s="6">
        <v>4</v>
      </c>
      <c r="S11" s="6">
        <v>8</v>
      </c>
      <c r="T11" s="6">
        <v>5</v>
      </c>
      <c r="U11" s="6">
        <v>8</v>
      </c>
      <c r="V11" s="6">
        <v>9</v>
      </c>
      <c r="W11" s="6">
        <v>4</v>
      </c>
      <c r="X11" s="6">
        <v>8</v>
      </c>
      <c r="Y11" s="6">
        <v>6</v>
      </c>
      <c r="Z11" s="6">
        <v>2</v>
      </c>
      <c r="AA11" s="6">
        <v>1</v>
      </c>
      <c r="AB11" s="6">
        <v>1</v>
      </c>
      <c r="AC11" s="7">
        <f>SUM(B11:AB11)</f>
        <v>89</v>
      </c>
      <c r="AD11" s="10"/>
    </row>
    <row r="12" spans="1:30" ht="16.5" x14ac:dyDescent="0.25">
      <c r="A12" s="3" t="s">
        <v>26</v>
      </c>
      <c r="B12" s="6"/>
      <c r="C12" s="6"/>
      <c r="D12" s="6"/>
      <c r="E12" s="6"/>
      <c r="F12" s="6"/>
      <c r="G12" s="6"/>
      <c r="H12" s="6"/>
      <c r="I12" s="6">
        <v>3</v>
      </c>
      <c r="J12" s="6">
        <v>3</v>
      </c>
      <c r="K12" s="6">
        <v>1</v>
      </c>
      <c r="L12" s="6">
        <v>3</v>
      </c>
      <c r="M12" s="6">
        <v>1</v>
      </c>
      <c r="N12" s="6">
        <v>4</v>
      </c>
      <c r="O12" s="6">
        <v>1</v>
      </c>
      <c r="P12" s="6">
        <v>2</v>
      </c>
      <c r="Q12" s="6">
        <v>2</v>
      </c>
      <c r="R12" s="6">
        <v>1</v>
      </c>
      <c r="S12" s="6">
        <v>5</v>
      </c>
      <c r="T12" s="6">
        <v>3</v>
      </c>
      <c r="U12" s="6">
        <v>5</v>
      </c>
      <c r="V12" s="6">
        <v>5</v>
      </c>
      <c r="W12" s="6">
        <v>5</v>
      </c>
      <c r="X12" s="6">
        <v>4</v>
      </c>
      <c r="Y12" s="6">
        <v>4</v>
      </c>
      <c r="Z12" s="6">
        <v>4</v>
      </c>
      <c r="AA12" s="6">
        <v>5</v>
      </c>
      <c r="AB12" s="6"/>
      <c r="AC12" s="7">
        <f>SUM(B12:AB12)</f>
        <v>61</v>
      </c>
      <c r="AD12" s="10"/>
    </row>
    <row r="13" spans="1:30" ht="16.5" x14ac:dyDescent="0.25">
      <c r="A13" s="3" t="s">
        <v>25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>
        <v>1</v>
      </c>
      <c r="R13" s="6"/>
      <c r="S13" s="6">
        <v>1</v>
      </c>
      <c r="T13" s="6">
        <v>2</v>
      </c>
      <c r="U13" s="6">
        <v>1</v>
      </c>
      <c r="V13" s="6">
        <v>1</v>
      </c>
      <c r="W13" s="6">
        <v>7</v>
      </c>
      <c r="X13" s="6"/>
      <c r="Y13" s="6">
        <v>1</v>
      </c>
      <c r="Z13" s="6"/>
      <c r="AA13" s="6">
        <v>2</v>
      </c>
      <c r="AB13" s="6"/>
      <c r="AC13" s="7">
        <f>SUM(B13:AB13)</f>
        <v>16</v>
      </c>
      <c r="AD13" s="10"/>
    </row>
    <row r="14" spans="1:30" ht="16.5" x14ac:dyDescent="0.25">
      <c r="A14" s="3" t="s"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>
        <v>1</v>
      </c>
      <c r="O14" s="6">
        <v>3</v>
      </c>
      <c r="P14" s="6">
        <v>2</v>
      </c>
      <c r="Q14" s="6">
        <v>0</v>
      </c>
      <c r="R14" s="6">
        <v>1</v>
      </c>
      <c r="S14" s="6">
        <v>2</v>
      </c>
      <c r="T14" s="6">
        <v>2</v>
      </c>
      <c r="U14" s="6">
        <v>1</v>
      </c>
      <c r="V14" s="6">
        <v>2</v>
      </c>
      <c r="W14" s="6">
        <v>1</v>
      </c>
      <c r="X14" s="6">
        <v>6</v>
      </c>
      <c r="Y14" s="6">
        <v>2</v>
      </c>
      <c r="Z14" s="6">
        <v>3</v>
      </c>
      <c r="AA14" s="6">
        <v>1</v>
      </c>
      <c r="AB14" s="6"/>
      <c r="AC14" s="7">
        <f>SUM(B14:AB14)</f>
        <v>27</v>
      </c>
      <c r="AD14" s="10"/>
    </row>
    <row r="15" spans="1:30" ht="16.5" x14ac:dyDescent="0.25">
      <c r="A15" s="3" t="s">
        <v>24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v>3</v>
      </c>
      <c r="P15" s="6">
        <v>1</v>
      </c>
      <c r="Q15" s="6">
        <v>3</v>
      </c>
      <c r="R15" s="6">
        <v>4</v>
      </c>
      <c r="S15" s="6">
        <v>1</v>
      </c>
      <c r="T15" s="6">
        <v>2</v>
      </c>
      <c r="U15" s="6">
        <v>5</v>
      </c>
      <c r="V15" s="6">
        <v>2</v>
      </c>
      <c r="W15" s="6">
        <v>5</v>
      </c>
      <c r="X15" s="6">
        <v>4</v>
      </c>
      <c r="Y15" s="6">
        <v>2</v>
      </c>
      <c r="Z15" s="6">
        <v>1</v>
      </c>
      <c r="AA15" s="6">
        <v>2</v>
      </c>
      <c r="AB15" s="6"/>
      <c r="AC15" s="7">
        <f>SUM(B15:AB15)</f>
        <v>35</v>
      </c>
      <c r="AD15" s="10"/>
    </row>
    <row r="16" spans="1:30" ht="16.5" x14ac:dyDescent="0.25">
      <c r="A16" s="3" t="s">
        <v>23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v>1</v>
      </c>
      <c r="P16" s="6">
        <v>3</v>
      </c>
      <c r="Q16" s="6">
        <v>0</v>
      </c>
      <c r="R16" s="6">
        <v>2</v>
      </c>
      <c r="S16" s="6">
        <v>3</v>
      </c>
      <c r="T16" s="6">
        <v>2</v>
      </c>
      <c r="U16" s="6">
        <v>5</v>
      </c>
      <c r="V16" s="6">
        <v>4</v>
      </c>
      <c r="W16" s="6">
        <v>2</v>
      </c>
      <c r="X16" s="6"/>
      <c r="Y16" s="6">
        <v>2</v>
      </c>
      <c r="Z16" s="6"/>
      <c r="AA16" s="6">
        <v>5</v>
      </c>
      <c r="AB16" s="6">
        <v>1</v>
      </c>
      <c r="AC16" s="7">
        <f>SUM(B16:AB16)</f>
        <v>30</v>
      </c>
      <c r="AD16" s="10"/>
    </row>
    <row r="17" spans="1:30" ht="16.5" x14ac:dyDescent="0.25">
      <c r="A17" s="3" t="s">
        <v>46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v>1</v>
      </c>
      <c r="O17" s="6"/>
      <c r="P17" s="6">
        <v>6</v>
      </c>
      <c r="Q17" s="6">
        <v>2</v>
      </c>
      <c r="R17" s="6">
        <v>1</v>
      </c>
      <c r="S17" s="6">
        <v>3</v>
      </c>
      <c r="T17" s="6">
        <v>3</v>
      </c>
      <c r="U17" s="6"/>
      <c r="V17" s="6">
        <v>2</v>
      </c>
      <c r="W17" s="6">
        <v>1</v>
      </c>
      <c r="X17" s="6">
        <v>5</v>
      </c>
      <c r="Y17" s="6">
        <v>3</v>
      </c>
      <c r="Z17" s="6">
        <v>3</v>
      </c>
      <c r="AA17" s="6">
        <v>3</v>
      </c>
      <c r="AB17" s="6"/>
      <c r="AC17" s="7">
        <f>SUM(B17:AB17)</f>
        <v>33</v>
      </c>
      <c r="AD17" s="10"/>
    </row>
    <row r="18" spans="1:30" s="5" customFormat="1" ht="16.5" x14ac:dyDescent="0.25">
      <c r="A18" s="3" t="s">
        <v>22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v>1</v>
      </c>
      <c r="O18" s="6">
        <v>3</v>
      </c>
      <c r="P18" s="6">
        <v>5</v>
      </c>
      <c r="Q18" s="6">
        <v>9</v>
      </c>
      <c r="R18" s="6">
        <v>5</v>
      </c>
      <c r="S18" s="6">
        <v>9</v>
      </c>
      <c r="T18" s="6">
        <v>14</v>
      </c>
      <c r="U18" s="6">
        <v>8</v>
      </c>
      <c r="V18" s="6">
        <v>9</v>
      </c>
      <c r="W18" s="6">
        <v>11</v>
      </c>
      <c r="X18" s="6">
        <v>4</v>
      </c>
      <c r="Y18" s="6">
        <v>5</v>
      </c>
      <c r="Z18" s="6">
        <v>11</v>
      </c>
      <c r="AA18" s="6">
        <v>4</v>
      </c>
      <c r="AB18" s="6">
        <v>3</v>
      </c>
      <c r="AC18" s="7">
        <f>SUM(B18:AB18)</f>
        <v>101</v>
      </c>
      <c r="AD18" s="10"/>
    </row>
    <row r="19" spans="1:30" s="5" customFormat="1" ht="16.5" x14ac:dyDescent="0.25">
      <c r="A19" s="3" t="s">
        <v>20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>
        <v>1</v>
      </c>
      <c r="S19" s="6">
        <v>2</v>
      </c>
      <c r="T19" s="6"/>
      <c r="U19" s="6">
        <v>1</v>
      </c>
      <c r="V19" s="6">
        <v>1</v>
      </c>
      <c r="W19" s="6">
        <v>6</v>
      </c>
      <c r="X19" s="6">
        <v>1</v>
      </c>
      <c r="Y19" s="6">
        <v>1</v>
      </c>
      <c r="Z19" s="6">
        <v>4</v>
      </c>
      <c r="AA19" s="6">
        <v>1</v>
      </c>
      <c r="AB19" s="6">
        <v>1</v>
      </c>
      <c r="AC19" s="7">
        <f>SUM(B19:AB19)</f>
        <v>19</v>
      </c>
      <c r="AD19" s="10"/>
    </row>
    <row r="20" spans="1:30" s="5" customFormat="1" ht="16.5" x14ac:dyDescent="0.25">
      <c r="A20" s="3" t="s">
        <v>19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>
        <v>2</v>
      </c>
      <c r="T20" s="6">
        <v>2</v>
      </c>
      <c r="U20" s="6">
        <v>2</v>
      </c>
      <c r="V20" s="6">
        <v>4</v>
      </c>
      <c r="W20" s="6">
        <v>2</v>
      </c>
      <c r="X20" s="6">
        <v>2</v>
      </c>
      <c r="Y20" s="6">
        <v>3</v>
      </c>
      <c r="Z20" s="6">
        <v>2</v>
      </c>
      <c r="AA20" s="6">
        <v>7</v>
      </c>
      <c r="AB20" s="6">
        <v>1</v>
      </c>
      <c r="AC20" s="7">
        <f>SUM(B20:AB20)</f>
        <v>27</v>
      </c>
      <c r="AD20" s="10"/>
    </row>
    <row r="21" spans="1:30" s="5" customFormat="1" ht="16.5" x14ac:dyDescent="0.25">
      <c r="A21" s="3" t="s">
        <v>18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>
        <v>1</v>
      </c>
      <c r="Q21" s="6">
        <v>1</v>
      </c>
      <c r="R21" s="6"/>
      <c r="S21" s="6">
        <v>7</v>
      </c>
      <c r="T21" s="6">
        <v>8</v>
      </c>
      <c r="U21" s="6">
        <v>4</v>
      </c>
      <c r="V21" s="6">
        <v>3</v>
      </c>
      <c r="W21" s="6">
        <v>8</v>
      </c>
      <c r="X21" s="6">
        <v>6</v>
      </c>
      <c r="Y21" s="6">
        <v>14</v>
      </c>
      <c r="Z21" s="6">
        <v>5</v>
      </c>
      <c r="AA21" s="6">
        <v>3</v>
      </c>
      <c r="AB21" s="6"/>
      <c r="AC21" s="7">
        <f>SUM(B21:AB21)</f>
        <v>60</v>
      </c>
      <c r="AD21" s="10"/>
    </row>
    <row r="22" spans="1:30" ht="16.5" x14ac:dyDescent="0.25">
      <c r="A22" s="11" t="s">
        <v>45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>
        <v>4</v>
      </c>
      <c r="T22" s="6">
        <v>6</v>
      </c>
      <c r="U22" s="6">
        <v>3</v>
      </c>
      <c r="V22" s="6">
        <v>5</v>
      </c>
      <c r="W22" s="6">
        <v>6</v>
      </c>
      <c r="X22" s="6">
        <v>5</v>
      </c>
      <c r="Y22" s="6">
        <v>1</v>
      </c>
      <c r="Z22" s="6">
        <v>3</v>
      </c>
      <c r="AA22" s="6">
        <v>4</v>
      </c>
      <c r="AB22" s="6"/>
      <c r="AC22" s="7">
        <f>SUM(B22:AB22)</f>
        <v>37</v>
      </c>
      <c r="AD22" s="10"/>
    </row>
    <row r="23" spans="1:30" ht="16.5" x14ac:dyDescent="0.25">
      <c r="A23" s="11" t="s">
        <v>17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>
        <v>1</v>
      </c>
      <c r="R23" s="6">
        <v>3</v>
      </c>
      <c r="S23" s="6">
        <v>4</v>
      </c>
      <c r="T23" s="6">
        <v>2</v>
      </c>
      <c r="U23" s="6">
        <v>9</v>
      </c>
      <c r="V23" s="6">
        <v>6</v>
      </c>
      <c r="W23" s="6">
        <v>6</v>
      </c>
      <c r="X23" s="6">
        <v>8</v>
      </c>
      <c r="Y23" s="6">
        <v>5</v>
      </c>
      <c r="Z23" s="6">
        <v>9</v>
      </c>
      <c r="AA23" s="6">
        <v>8</v>
      </c>
      <c r="AB23" s="6">
        <v>2</v>
      </c>
      <c r="AC23" s="7">
        <f>SUM(B23:AB23)</f>
        <v>63</v>
      </c>
      <c r="AD23" s="10"/>
    </row>
    <row r="24" spans="1:30" ht="16.5" x14ac:dyDescent="0.25">
      <c r="A24" s="11" t="s">
        <v>14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>
        <v>2</v>
      </c>
      <c r="U24" s="6">
        <v>2</v>
      </c>
      <c r="V24" s="6">
        <v>2</v>
      </c>
      <c r="W24" s="6">
        <v>5</v>
      </c>
      <c r="X24" s="6">
        <v>5</v>
      </c>
      <c r="Y24" s="6">
        <v>5</v>
      </c>
      <c r="Z24" s="6">
        <v>5</v>
      </c>
      <c r="AA24" s="6">
        <v>3</v>
      </c>
      <c r="AB24" s="6">
        <v>3</v>
      </c>
      <c r="AC24" s="7">
        <f>SUM(B24:AB24)</f>
        <v>32</v>
      </c>
      <c r="AD24" s="10"/>
    </row>
    <row r="25" spans="1:30" ht="16.5" x14ac:dyDescent="0.25">
      <c r="A25" s="3" t="s">
        <v>60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v>1</v>
      </c>
      <c r="W25" s="6">
        <v>7</v>
      </c>
      <c r="X25" s="6">
        <v>4</v>
      </c>
      <c r="Y25" s="6">
        <v>8</v>
      </c>
      <c r="Z25" s="6">
        <v>10</v>
      </c>
      <c r="AA25" s="6">
        <v>15</v>
      </c>
      <c r="AB25" s="6">
        <v>5</v>
      </c>
      <c r="AC25" s="7">
        <f>SUM(B25:AB25)</f>
        <v>50</v>
      </c>
      <c r="AD25" s="10"/>
    </row>
    <row r="26" spans="1:30" ht="16.5" x14ac:dyDescent="0.25">
      <c r="A26" s="3" t="s">
        <v>59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>
        <v>1</v>
      </c>
      <c r="Z26" s="6"/>
      <c r="AA26" s="6"/>
      <c r="AB26" s="6"/>
      <c r="AC26" s="7">
        <f>SUM(B26:AB26)</f>
        <v>1</v>
      </c>
      <c r="AD26" s="10"/>
    </row>
    <row r="27" spans="1:30" ht="16.5" x14ac:dyDescent="0.25">
      <c r="A27" s="3" t="s">
        <v>58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>
        <v>2</v>
      </c>
      <c r="Z27" s="6">
        <v>3</v>
      </c>
      <c r="AA27" s="6">
        <v>4</v>
      </c>
      <c r="AB27" s="6">
        <v>1</v>
      </c>
      <c r="AC27" s="7">
        <f>SUM(B27:AB27)</f>
        <v>10</v>
      </c>
      <c r="AD27" s="10"/>
    </row>
    <row r="28" spans="1:30" ht="16.5" x14ac:dyDescent="0.25">
      <c r="A28" s="3" t="s">
        <v>57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>
        <v>1</v>
      </c>
      <c r="AA28" s="6"/>
      <c r="AB28" s="6"/>
      <c r="AC28" s="7">
        <f>SUM(B28:AB28)</f>
        <v>1</v>
      </c>
      <c r="AD28" s="10"/>
    </row>
    <row r="29" spans="1:30" ht="16.5" x14ac:dyDescent="0.25">
      <c r="A29" s="3" t="s">
        <v>55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>
        <v>1</v>
      </c>
      <c r="N29" s="6"/>
      <c r="O29" s="6"/>
      <c r="P29" s="6">
        <v>4</v>
      </c>
      <c r="Q29" s="6">
        <v>8</v>
      </c>
      <c r="R29" s="6">
        <v>12</v>
      </c>
      <c r="S29" s="6">
        <v>9</v>
      </c>
      <c r="T29" s="6"/>
      <c r="U29" s="6"/>
      <c r="V29" s="6"/>
      <c r="W29" s="6"/>
      <c r="X29" s="6"/>
      <c r="Y29" s="6"/>
      <c r="Z29" s="6"/>
      <c r="AA29" s="6"/>
      <c r="AB29" s="6"/>
      <c r="AC29" s="7">
        <f>SUM(B29:AB29)</f>
        <v>34</v>
      </c>
      <c r="AD29" s="10"/>
    </row>
    <row r="30" spans="1:30" ht="16.5" x14ac:dyDescent="0.25">
      <c r="A30" s="1" t="s">
        <v>1</v>
      </c>
      <c r="B30" s="7">
        <f t="shared" ref="B30:AB30" si="0">SUM(B3:B28)</f>
        <v>62</v>
      </c>
      <c r="C30" s="7">
        <f t="shared" si="0"/>
        <v>22</v>
      </c>
      <c r="D30" s="7">
        <f t="shared" si="0"/>
        <v>30</v>
      </c>
      <c r="E30" s="7">
        <f t="shared" si="0"/>
        <v>32</v>
      </c>
      <c r="F30" s="7">
        <f t="shared" si="0"/>
        <v>48</v>
      </c>
      <c r="G30" s="7">
        <f t="shared" si="0"/>
        <v>35</v>
      </c>
      <c r="H30" s="7">
        <f t="shared" si="0"/>
        <v>36</v>
      </c>
      <c r="I30" s="7">
        <f t="shared" si="0"/>
        <v>39</v>
      </c>
      <c r="J30" s="7">
        <f t="shared" si="0"/>
        <v>39</v>
      </c>
      <c r="K30" s="7">
        <f t="shared" si="0"/>
        <v>32</v>
      </c>
      <c r="L30" s="7">
        <f t="shared" si="0"/>
        <v>60</v>
      </c>
      <c r="M30" s="7">
        <f t="shared" si="0"/>
        <v>44</v>
      </c>
      <c r="N30" s="7">
        <f t="shared" si="0"/>
        <v>73</v>
      </c>
      <c r="O30" s="7">
        <f t="shared" si="0"/>
        <v>63</v>
      </c>
      <c r="P30" s="7">
        <f t="shared" si="0"/>
        <v>78</v>
      </c>
      <c r="Q30" s="7">
        <f t="shared" si="0"/>
        <v>87</v>
      </c>
      <c r="R30" s="7">
        <f t="shared" si="0"/>
        <v>89</v>
      </c>
      <c r="S30" s="7">
        <f t="shared" si="0"/>
        <v>135</v>
      </c>
      <c r="T30" s="7">
        <f t="shared" si="0"/>
        <v>139</v>
      </c>
      <c r="U30" s="7">
        <f t="shared" si="0"/>
        <v>130</v>
      </c>
      <c r="V30" s="7">
        <f t="shared" si="0"/>
        <v>147</v>
      </c>
      <c r="W30" s="7">
        <f t="shared" si="0"/>
        <v>154</v>
      </c>
      <c r="X30" s="7">
        <f t="shared" si="0"/>
        <v>139</v>
      </c>
      <c r="Y30" s="7">
        <f t="shared" si="0"/>
        <v>127</v>
      </c>
      <c r="Z30" s="7">
        <f t="shared" si="0"/>
        <v>119</v>
      </c>
      <c r="AA30" s="7">
        <f t="shared" si="0"/>
        <v>124</v>
      </c>
      <c r="AB30" s="7">
        <f t="shared" si="0"/>
        <v>36</v>
      </c>
      <c r="AC30" s="7">
        <f>SUM(B30:AB30)</f>
        <v>2119</v>
      </c>
      <c r="AD30" s="10"/>
    </row>
    <row r="31" spans="1:30" ht="21.6" customHeight="1" x14ac:dyDescent="0.25">
      <c r="A31" s="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1"/>
      <c r="AB31" s="21"/>
      <c r="AC31" s="20"/>
    </row>
    <row r="32" spans="1:30" s="40" customFormat="1" ht="16.5" x14ac:dyDescent="0.3">
      <c r="A32" s="39" t="s">
        <v>32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</row>
    <row r="33" spans="1:36" s="40" customFormat="1" ht="16.5" x14ac:dyDescent="0.3">
      <c r="A33" s="39" t="s">
        <v>83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</row>
    <row r="34" spans="1:36" s="43" customFormat="1" ht="16.5" x14ac:dyDescent="0.2">
      <c r="A34" s="39" t="s">
        <v>85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</row>
    <row r="35" spans="1:36" s="40" customFormat="1" ht="16.5" x14ac:dyDescent="0.3">
      <c r="A35" s="39" t="s">
        <v>76</v>
      </c>
      <c r="AB35" s="41"/>
      <c r="AC35" s="41"/>
      <c r="AD35" s="41"/>
      <c r="AE35" s="41"/>
      <c r="AF35" s="41"/>
      <c r="AG35" s="41"/>
      <c r="AH35" s="41"/>
      <c r="AI35" s="41"/>
    </row>
    <row r="36" spans="1:36" s="40" customFormat="1" ht="16.5" x14ac:dyDescent="0.3">
      <c r="A36" s="39" t="s">
        <v>77</v>
      </c>
      <c r="AB36" s="41"/>
      <c r="AC36" s="41"/>
      <c r="AD36" s="41"/>
      <c r="AE36" s="41"/>
      <c r="AF36" s="41"/>
      <c r="AG36" s="41"/>
      <c r="AH36" s="41"/>
      <c r="AI36" s="41"/>
    </row>
    <row r="37" spans="1:36" s="40" customFormat="1" ht="16.5" x14ac:dyDescent="0.3">
      <c r="A37" s="39" t="s">
        <v>81</v>
      </c>
      <c r="AB37" s="41"/>
      <c r="AC37" s="41"/>
      <c r="AD37" s="41"/>
      <c r="AE37" s="41"/>
      <c r="AF37" s="41"/>
      <c r="AG37" s="41"/>
      <c r="AH37" s="41"/>
      <c r="AI37" s="41"/>
    </row>
    <row r="38" spans="1:36" s="40" customFormat="1" ht="16.5" x14ac:dyDescent="0.3">
      <c r="A38" s="39" t="s">
        <v>82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36" s="40" customFormat="1" ht="16.5" x14ac:dyDescent="0.3">
      <c r="A39" s="39" t="s">
        <v>72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</row>
    <row r="40" spans="1:36" s="40" customFormat="1" ht="16.5" x14ac:dyDescent="0.3">
      <c r="A40" s="39" t="s">
        <v>44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</row>
    <row r="41" spans="1:36" s="43" customFormat="1" ht="16.5" x14ac:dyDescent="0.2">
      <c r="A41" s="39" t="s">
        <v>86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</row>
    <row r="42" spans="1:36" s="40" customFormat="1" ht="16.5" x14ac:dyDescent="0.3">
      <c r="A42" s="39" t="s">
        <v>54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</row>
    <row r="43" spans="1:36" s="40" customFormat="1" ht="16.5" x14ac:dyDescent="0.3">
      <c r="A43" s="39" t="s">
        <v>35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</row>
  </sheetData>
  <phoneticPr fontId="1" type="noConversion"/>
  <pageMargins left="0" right="0" top="0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全校</vt:lpstr>
      <vt:lpstr>學士</vt:lpstr>
      <vt:lpstr>碩士</vt:lpstr>
      <vt:lpstr>碩專</vt:lpstr>
      <vt:lpstr>博士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z9826</dc:creator>
  <cp:lastModifiedBy>USER</cp:lastModifiedBy>
  <dcterms:created xsi:type="dcterms:W3CDTF">2011-05-19T02:04:57Z</dcterms:created>
  <dcterms:modified xsi:type="dcterms:W3CDTF">2021-11-19T00:27:31Z</dcterms:modified>
</cp:coreProperties>
</file>